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files\"/>
    </mc:Choice>
  </mc:AlternateContent>
  <bookViews>
    <workbookView xWindow="0" yWindow="0" windowWidth="28800" windowHeight="9000" tabRatio="917" firstSheet="1" activeTab="1"/>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externalReferences>
    <externalReference r:id="rId9"/>
  </externalReference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[1]Attainment1718!$D$18</definedName>
    <definedName name="Attain2a_rowtags">[1]Attainment1718!$Z$10:$AA$16</definedName>
    <definedName name="Attain2a_rowvars">[1]Attainment1718!$Z$9:$AA$9</definedName>
    <definedName name="Attain2aAcc_datacols">'Table 2a Attainment 2017-18'!$C$15</definedName>
    <definedName name="Attain2aAcc_rowtags">'Table 2a Attainment 2017-18'!$E$7:$F$13</definedName>
    <definedName name="Attain2aAcc_rowvars">'Table 2a Attainment 2017-18'!$E$6:$F$6</definedName>
    <definedName name="Attain2b_APcoltags1">[1]Attainment1718!$R$46:$R$48</definedName>
    <definedName name="Attain2b_APcoltags2">[1]Attainment1718!$S$46:$X$48</definedName>
    <definedName name="Attain2b_colvars">[1]Attainment1718!$C$46:$C$48</definedName>
    <definedName name="Attain2b_datacols">[1]Attainment1718!$D$49:$J$49</definedName>
    <definedName name="Attain2b_FTcoltags1">[1]Attainment1718!$D$46:$D$48</definedName>
    <definedName name="Attain2b_FTcoltags2">[1]Attainment1718!$E$46:$J$48</definedName>
    <definedName name="Attain2b_PTcoltags1">[1]Attainment1718!$K$46:$K$48</definedName>
    <definedName name="Attain2b_PTcoltags2">[1]Attainment1718!$L$46:$Q$48</definedName>
    <definedName name="Attain2b_rowtags">[1]Attainment1718!$Z$28:$AA$43</definedName>
    <definedName name="Attain2b_rowvars">[1]Attainment1718!$Z$27:$AA$27</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62913"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<sst xmlns="http://schemas.openxmlformats.org/spreadsheetml/2006/main" count="1485" uniqueCount="184">
  <si>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</si>
  <si>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</si>
  <si>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</si>
  <si>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</si>
  <si>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</si>
  <si>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</si>
  <si>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</si>
  <si>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</si>
  <si>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</si>
  <si>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</si>
  <si>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</si>
  <si>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</si>
  <si>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</si>
  <si>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</si>
  <si>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</si>
  <si>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</si>
  <si>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</si>
  <si>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</si>
  <si>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</si>
  <si>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</si>
  <si>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</si>
  <si>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</si>
  <si>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</si>
  <si>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</si>
  <si>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</si>
  <si>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</si>
  <si>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</si>
  <si>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</si>
  <si>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</si>
  <si>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</si>
  <si>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</si>
  <si>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</si>
  <si>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</si>
  <si>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</si>
  <si>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</si>
  <si>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</si>
  <si>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</si>
  <si>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</si>
  <si>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</si>
  <si>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</si>
  <si>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</si>
  <si>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</si>
  <si>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</si>
  <si>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</si>
  <si>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</si>
  <si>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</si>
  <si>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</si>
  <si>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</si>
  <si>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</si>
  <si>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</si>
  <si>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</si>
  <si>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</si>
  <si>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</si>
  <si>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</si>
  <si>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</si>
  <si>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</si>
  <si>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</si>
  <si>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</si>
  <si>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</si>
  <si>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</si>
  <si>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</si>
  <si>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</si>
  <si>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</si>
  <si>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</si>
  <si>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</si>
  <si>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</si>
  <si>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</si>
  <si>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</si>
  <si>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</si>
  <si>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</si>
  <si>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</si>
  <si>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</si>
  <si>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</si>
  <si>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</si>
  <si>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</si>
  <si>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</si>
  <si>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</si>
  <si>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</si>
  <si>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</si>
  <si>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</si>
  <si>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</si>
  <si>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</si>
  <si>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</si>
  <si>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</si>
  <si>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</si>
  <si>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</si>
  <si>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</si>
  <si>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</si>
  <si>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</si>
  <si>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</si>
  <si>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</si>
  <si>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</si>
  <si>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</si>
  <si>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</si>
  <si>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</si>
  <si>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</si>
  <si>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</si>
  <si>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</si>
  <si>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</si>
  <si>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</si>
  <si>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</si>
  <si>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</si>
  <si>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</si>
  <si>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</si>
  <si>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</si>
  <si>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</si>
  <si>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</si>
  <si>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</si>
  <si>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</si>
  <si>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</si>
  <si>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</si>
  <si>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</si>
  <si>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</si>
  <si>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</si>
  <si>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</si>
  <si>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</si>
  <si>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</si>
  <si>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</si>
  <si>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</si>
  <si>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</si>
  <si>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</si>
  <si>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</si>
  <si>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</si>
  <si>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67.0%</t>
  </si>
  <si>
    <t>86.0%</t>
  </si>
  <si>
    <t>71.9%</t>
  </si>
  <si>
    <t>83.4%</t>
  </si>
  <si>
    <t>84.1%</t>
  </si>
  <si>
    <t>74.4%</t>
  </si>
  <si>
    <t>The University of Kent</t>
  </si>
  <si>
    <t>Aug 19 2019  9:11AM</t>
  </si>
  <si>
    <t>20%</t>
  </si>
  <si>
    <t>55%</t>
  </si>
  <si>
    <t>25%</t>
  </si>
  <si>
    <t>5%</t>
  </si>
  <si>
    <t>10%</t>
  </si>
  <si>
    <t>50%</t>
  </si>
  <si>
    <t>35%</t>
  </si>
  <si>
    <t>0%</t>
  </si>
  <si>
    <t>45%</t>
  </si>
  <si>
    <t>30%</t>
  </si>
  <si>
    <t>15%</t>
  </si>
  <si>
    <t>60%</t>
  </si>
  <si>
    <t>27.9%</t>
  </si>
  <si>
    <t>56.6%</t>
  </si>
  <si>
    <t>14.1%</t>
  </si>
  <si>
    <t>1.3%</t>
  </si>
  <si>
    <t>26.7%</t>
  </si>
  <si>
    <t>48.6%</t>
  </si>
  <si>
    <t>21.3%</t>
  </si>
  <si>
    <t>3.4%</t>
  </si>
  <si>
    <t>83.0%</t>
  </si>
  <si>
    <t>16.7%</t>
  </si>
  <si>
    <t>16.1%</t>
  </si>
  <si>
    <t>72.8%</t>
  </si>
  <si>
    <t>15.9%</t>
  </si>
  <si>
    <t>15.3%</t>
  </si>
  <si>
    <t>73.1%</t>
  </si>
  <si>
    <t>15.8%</t>
  </si>
  <si>
    <t>15.1%</t>
  </si>
  <si>
    <t>81.2%</t>
  </si>
  <si>
    <t>16.5%</t>
  </si>
  <si>
    <t>75.8%</t>
  </si>
  <si>
    <t>16.4%</t>
  </si>
  <si>
    <t>80.0%</t>
  </si>
  <si>
    <t>74%</t>
  </si>
  <si>
    <t>14%</t>
  </si>
  <si>
    <t>69%</t>
  </si>
  <si>
    <t>16%</t>
  </si>
  <si>
    <t>80%</t>
  </si>
  <si>
    <t>79%</t>
  </si>
  <si>
    <t>21%</t>
  </si>
  <si>
    <t>83%</t>
  </si>
  <si>
    <t>17%</t>
  </si>
  <si>
    <t>9%</t>
  </si>
  <si>
    <t>6%</t>
  </si>
  <si>
    <t>71%</t>
  </si>
  <si>
    <t>77%</t>
  </si>
  <si>
    <t>81%</t>
  </si>
  <si>
    <t>85%</t>
  </si>
  <si>
    <t>86%</t>
  </si>
  <si>
    <t>13%</t>
  </si>
  <si>
    <t>37%</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</si>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</sst>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p600\AppData\Local\Microsoft\Windows\INetCache\Content.Outlook\1NKVHCZ6\TransparencyTables19_10007150_web_table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AR1819"/>
      <sheetName val="Attainment1718"/>
    </sheetNames>
    <sheetDataSet>
      <sheetData sheetId="0"/>
      <sheetData sheetId="1">
        <row r="9">
          <cell r="Z9" t="str">
            <v>Characteristic</v>
          </cell>
          <cell r="AA9" t="str">
            <v>Split</v>
          </cell>
        </row>
        <row r="10">
          <cell r="Z10" t="str">
            <v>Ethnicity</v>
          </cell>
          <cell r="AA10" t="str">
            <v>BAME</v>
          </cell>
        </row>
        <row r="11">
          <cell r="Z11" t="str">
            <v>Ethnicity</v>
          </cell>
          <cell r="AA11" t="str">
            <v>W</v>
          </cell>
        </row>
        <row r="12">
          <cell r="Z12" t="str">
            <v>IMD</v>
          </cell>
          <cell r="AA12">
            <v>12</v>
          </cell>
        </row>
        <row r="13">
          <cell r="Z13" t="str">
            <v>IMD</v>
          </cell>
          <cell r="AA13">
            <v>345</v>
          </cell>
        </row>
        <row r="14">
          <cell r="Z14" t="str">
            <v>Gender</v>
          </cell>
          <cell r="AA14">
            <v>2</v>
          </cell>
        </row>
        <row r="15">
          <cell r="Z15" t="str">
            <v>Gender</v>
          </cell>
          <cell r="AA15">
            <v>1</v>
          </cell>
        </row>
        <row r="16">
          <cell r="Z16" t="str">
            <v>Gender</v>
          </cell>
          <cell r="AA16">
            <v>9</v>
          </cell>
        </row>
        <row r="18">
          <cell r="D18" t="str">
            <v>PCPub</v>
          </cell>
        </row>
        <row r="27">
          <cell r="Z27" t="str">
            <v>Characteristic</v>
          </cell>
          <cell r="AA27" t="str">
            <v>Split</v>
          </cell>
        </row>
        <row r="28">
          <cell r="Z28" t="str">
            <v>Ethnicity</v>
          </cell>
          <cell r="AA28" t="str">
            <v>A</v>
          </cell>
        </row>
        <row r="29">
          <cell r="Z29" t="str">
            <v>Ethnicity</v>
          </cell>
          <cell r="AA29" t="str">
            <v>B</v>
          </cell>
        </row>
        <row r="30">
          <cell r="Z30" t="str">
            <v>Ethnicity</v>
          </cell>
          <cell r="AA30" t="str">
            <v>M</v>
          </cell>
        </row>
        <row r="31">
          <cell r="Z31" t="str">
            <v>Ethnicity</v>
          </cell>
          <cell r="AA31" t="str">
            <v>O</v>
          </cell>
        </row>
        <row r="32">
          <cell r="Z32" t="str">
            <v>Ethnicity</v>
          </cell>
          <cell r="AA32" t="str">
            <v>W</v>
          </cell>
        </row>
        <row r="33">
          <cell r="Z33" t="str">
            <v>Ethnicity</v>
          </cell>
          <cell r="AA33" t="str">
            <v>U</v>
          </cell>
        </row>
        <row r="34">
          <cell r="Z34" t="str">
            <v>IMD</v>
          </cell>
          <cell r="AA34">
            <v>1</v>
          </cell>
        </row>
        <row r="35">
          <cell r="Z35" t="str">
            <v>IMD</v>
          </cell>
          <cell r="AA35">
            <v>2</v>
          </cell>
        </row>
        <row r="36">
          <cell r="Z36" t="str">
            <v>IMD</v>
          </cell>
          <cell r="AA36">
            <v>3</v>
          </cell>
        </row>
        <row r="37">
          <cell r="Z37" t="str">
            <v>IMD</v>
          </cell>
          <cell r="AA37">
            <v>4</v>
          </cell>
        </row>
        <row r="38">
          <cell r="Z38" t="str">
            <v>IMD</v>
          </cell>
          <cell r="AA38">
            <v>5</v>
          </cell>
        </row>
        <row r="39">
          <cell r="Z39" t="str">
            <v>IMD</v>
          </cell>
          <cell r="AA39" t="str">
            <v>NA</v>
          </cell>
        </row>
        <row r="40">
          <cell r="Z40" t="str">
            <v>IMD</v>
          </cell>
          <cell r="AA40" t="str">
            <v>UNKNOWN</v>
          </cell>
        </row>
        <row r="41">
          <cell r="Z41" t="str">
            <v>Gender</v>
          </cell>
          <cell r="AA41">
            <v>2</v>
          </cell>
        </row>
        <row r="42">
          <cell r="Z42" t="str">
            <v>Gender</v>
          </cell>
          <cell r="AA42">
            <v>1</v>
          </cell>
        </row>
        <row r="43">
          <cell r="Z43" t="str">
            <v>Gender</v>
          </cell>
          <cell r="AA43">
            <v>9</v>
          </cell>
        </row>
        <row r="46">
          <cell r="C46" t="str">
            <v>TRMODE</v>
          </cell>
          <cell r="D46" t="str">
            <v>FT</v>
          </cell>
          <cell r="E46" t="str">
            <v>FT</v>
          </cell>
          <cell r="F46" t="str">
            <v>FT</v>
          </cell>
          <cell r="G46" t="str">
            <v>FT</v>
          </cell>
          <cell r="H46" t="str">
            <v>FT</v>
          </cell>
          <cell r="I46" t="str">
            <v>FT</v>
          </cell>
          <cell r="J46" t="str">
            <v>FT</v>
          </cell>
          <cell r="K46" t="str">
            <v>PT</v>
          </cell>
          <cell r="L46" t="str">
            <v>PT</v>
          </cell>
          <cell r="M46" t="str">
            <v>PT</v>
          </cell>
          <cell r="N46" t="str">
            <v>PT</v>
          </cell>
          <cell r="O46" t="str">
            <v>PT</v>
          </cell>
          <cell r="P46" t="str">
            <v>PT</v>
          </cell>
          <cell r="Q46" t="str">
            <v>PT</v>
          </cell>
          <cell r="R46" t="str">
            <v>APP</v>
          </cell>
          <cell r="S46" t="str">
            <v>APP</v>
          </cell>
          <cell r="T46" t="str">
            <v>APP</v>
          </cell>
          <cell r="U46" t="str">
            <v>APP</v>
          </cell>
          <cell r="V46" t="str">
            <v>APP</v>
          </cell>
          <cell r="W46" t="str">
            <v>APP</v>
          </cell>
          <cell r="X46" t="str">
            <v>APP</v>
          </cell>
        </row>
        <row r="47">
          <cell r="C47" t="str">
            <v>TRAWARD</v>
          </cell>
          <cell r="D47" t="str">
            <v>FDEG_C</v>
          </cell>
          <cell r="E47" t="str">
            <v>FDEG_C</v>
          </cell>
          <cell r="F47" t="str">
            <v>FDEG_C</v>
          </cell>
          <cell r="G47" t="str">
            <v>FDEG_C</v>
          </cell>
          <cell r="H47" t="str">
            <v>FDEG_C</v>
          </cell>
          <cell r="I47" t="str">
            <v>FDEG_U</v>
          </cell>
          <cell r="J47" t="str">
            <v>OUG</v>
          </cell>
          <cell r="K47" t="str">
            <v>FDEG_C</v>
          </cell>
          <cell r="L47" t="str">
            <v>FDEG_C</v>
          </cell>
          <cell r="M47" t="str">
            <v>FDEG_C</v>
          </cell>
          <cell r="N47" t="str">
            <v>FDEG_C</v>
          </cell>
          <cell r="O47" t="str">
            <v>FDEG_C</v>
          </cell>
          <cell r="P47" t="str">
            <v>FDEG_U</v>
          </cell>
          <cell r="Q47" t="str">
            <v>OUG</v>
          </cell>
          <cell r="R47" t="str">
            <v>FDEG_C</v>
          </cell>
          <cell r="S47" t="str">
            <v>FDEG_C</v>
          </cell>
          <cell r="T47" t="str">
            <v>FDEG_C</v>
          </cell>
          <cell r="U47" t="str">
            <v>FDEG_C</v>
          </cell>
          <cell r="V47" t="str">
            <v>FDEG_C</v>
          </cell>
          <cell r="W47" t="str">
            <v>FDEG_U</v>
          </cell>
          <cell r="X47" t="str">
            <v>OUG</v>
          </cell>
        </row>
        <row r="48">
          <cell r="C48" t="str">
            <v>TRDEGCLASS</v>
          </cell>
          <cell r="D48" t="str">
            <v>1ST</v>
          </cell>
          <cell r="E48" t="str">
            <v>1ST</v>
          </cell>
          <cell r="F48" t="str">
            <v>2_1</v>
          </cell>
          <cell r="G48" t="str">
            <v>2_2</v>
          </cell>
          <cell r="H48" t="str">
            <v>3RD</v>
          </cell>
          <cell r="I48" t="str">
            <v>NA</v>
          </cell>
          <cell r="J48" t="str">
            <v>NA</v>
          </cell>
          <cell r="K48" t="str">
            <v>1ST</v>
          </cell>
          <cell r="L48" t="str">
            <v>1ST</v>
          </cell>
          <cell r="M48" t="str">
            <v>2_1</v>
          </cell>
          <cell r="N48" t="str">
            <v>2_2</v>
          </cell>
          <cell r="O48" t="str">
            <v>3RD</v>
          </cell>
          <cell r="P48" t="str">
            <v>NA</v>
          </cell>
          <cell r="Q48" t="str">
            <v>NA</v>
          </cell>
          <cell r="R48" t="str">
            <v>1ST</v>
          </cell>
          <cell r="S48" t="str">
            <v>1ST</v>
          </cell>
          <cell r="T48" t="str">
            <v>2_1</v>
          </cell>
          <cell r="U48" t="str">
            <v>2_2</v>
          </cell>
          <cell r="V48" t="str">
            <v>3RD</v>
          </cell>
          <cell r="W48" t="str">
            <v>NA</v>
          </cell>
          <cell r="X48" t="str">
            <v>NA</v>
          </cell>
        </row>
        <row r="49">
          <cell r="D49" t="str">
            <v>HCPub</v>
          </cell>
          <cell r="E49" t="str">
            <v>PCPub</v>
          </cell>
          <cell r="F49" t="str">
            <v>PCPub</v>
          </cell>
          <cell r="G49" t="str">
            <v>PCPub</v>
          </cell>
          <cell r="H49" t="str">
            <v>PCPub</v>
          </cell>
          <cell r="I49" t="str">
            <v>HCPub</v>
          </cell>
          <cell r="J49" t="str">
            <v>HCPub</v>
          </cell>
        </row>
      </sheetData>
    </sheetDataSet>
  </externalBook>
</externalLink>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77</v>
      </c>
      <c r="B1">
        <v>10007150</v>
      </c>
    </row>
    <row r="2" spans="1:2" x14ac:dyDescent="0.25">
      <c r="A2" t="s">
        <v>78</v>
      </c>
      <c r="B2" t="s">
        <v>129</v>
      </c>
    </row>
    <row r="3" spans="1:2" x14ac:dyDescent="0.25">
      <c r="A3" t="s">
        <v>82</v>
      </c>
      <c r="B3" t="s">
        <v>130</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tabSelected="1" zoomScaleNormal="100" workbookViewId="0">
      <selection activeCell="A5" sqref="A5"/>
    </sheetView>
  </sheetViews>
  <sheetFormatPr defaultRowHeight="15" x14ac:dyDescent="0.25"/>
  <cols>
    <col min="1" max="1" width="75.7109375" style="134" bestFit="1" customWidth="1"/>
    <col min="2" max="16384" width="9.14062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zoomScaleNormal="100" workbookViewId="0"/>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87</v>
      </c>
    </row>
    <row r="2" spans="1:32" s="73" customFormat="1" ht="50.1" customHeight="1" x14ac:dyDescent="0.2">
      <c r="A2" s="136" t="str">
        <f xml:space="preserve"> CONCATENATE("Provider: ", Provider)</f>
        <v>Provider: The University of Kent</v>
      </c>
      <c r="B2" s="254"/>
      <c r="Q2" s="11"/>
    </row>
    <row r="3" spans="1:32" s="73" customFormat="1" ht="20.100000000000001" customHeight="1" x14ac:dyDescent="0.2">
      <c r="A3" s="136" t="str">
        <f>CONCATENATE("UKPRN: ", UKPRN)</f>
        <v>UKPRN: 10007150</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v>10050</v>
      </c>
      <c r="E7" s="229" t="s">
        <v>154</v>
      </c>
      <c r="F7" s="229" t="s">
        <v>155</v>
      </c>
      <c r="G7" s="196" t="s">
        <v>156</v>
      </c>
      <c r="I7" s="62" t="s">
        <v>16</v>
      </c>
      <c r="J7" s="62" t="s">
        <v>4</v>
      </c>
      <c r="K7" s="62" t="s">
        <v>81</v>
      </c>
      <c r="M7" s="11"/>
      <c r="N7" s="11"/>
      <c r="O7" s="11"/>
      <c r="AD7" s="11"/>
      <c r="AE7" s="11"/>
      <c r="AF7" s="11"/>
    </row>
    <row r="8" spans="1:32" s="73" customFormat="1" ht="15" customHeight="1" x14ac:dyDescent="0.2">
      <c r="A8" s="146" t="s">
        <v>59</v>
      </c>
      <c r="B8" s="147" t="s">
        <v>4</v>
      </c>
      <c r="C8" s="37" t="s">
        <v>7</v>
      </c>
      <c r="D8" s="258">
        <v>13970</v>
      </c>
      <c r="E8" s="22" t="s">
        <v>151</v>
      </c>
      <c r="F8" s="22" t="s">
        <v>152</v>
      </c>
      <c r="G8" s="198" t="s">
        <v>153</v>
      </c>
      <c r="I8" s="62" t="s">
        <v>16</v>
      </c>
      <c r="J8" s="62" t="s">
        <v>4</v>
      </c>
      <c r="K8" s="62" t="s">
        <v>43</v>
      </c>
      <c r="M8" s="11"/>
      <c r="N8" s="11"/>
      <c r="O8" s="11"/>
      <c r="AD8" s="11"/>
      <c r="AE8" s="11"/>
      <c r="AF8" s="11"/>
    </row>
    <row r="9" spans="1:32" s="73" customFormat="1" ht="15" customHeight="1" x14ac:dyDescent="0.2">
      <c r="A9" s="146" t="s">
        <v>59</v>
      </c>
      <c r="B9" s="131" t="s">
        <v>76</v>
      </c>
      <c r="C9" s="35" t="s">
        <v>84</v>
      </c>
      <c r="D9" s="259">
        <v>9230</v>
      </c>
      <c r="E9" s="18" t="s">
        <v>157</v>
      </c>
      <c r="F9" s="18" t="s">
        <v>158</v>
      </c>
      <c r="G9" s="199" t="s">
        <v>159</v>
      </c>
      <c r="I9" s="62" t="s">
        <v>16</v>
      </c>
      <c r="J9" s="62" t="s">
        <v>11</v>
      </c>
      <c r="K9" s="62">
        <v>12</v>
      </c>
      <c r="M9" s="11"/>
      <c r="N9" s="11"/>
      <c r="O9" s="11"/>
      <c r="AD9" s="11"/>
      <c r="AE9" s="11"/>
      <c r="AF9" s="11"/>
    </row>
    <row r="10" spans="1:32" s="73" customFormat="1" ht="15" customHeight="1" x14ac:dyDescent="0.2">
      <c r="A10" s="146" t="s">
        <v>59</v>
      </c>
      <c r="B10" s="147" t="s">
        <v>76</v>
      </c>
      <c r="C10" s="37" t="s">
        <v>28</v>
      </c>
      <c r="D10" s="258">
        <v>14950</v>
      </c>
      <c r="E10" s="22" t="s">
        <v>160</v>
      </c>
      <c r="F10" s="22" t="s">
        <v>161</v>
      </c>
      <c r="G10" s="198" t="s">
        <v>155</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13080</v>
      </c>
      <c r="E11" s="18" t="s">
        <v>164</v>
      </c>
      <c r="F11" s="18" t="s">
        <v>155</v>
      </c>
      <c r="G11" s="199" t="s">
        <v>156</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11600</v>
      </c>
      <c r="E12" s="26" t="s">
        <v>162</v>
      </c>
      <c r="F12" s="26" t="s">
        <v>163</v>
      </c>
      <c r="G12" s="203" t="s">
        <v>158</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t="s">
        <v>68</v>
      </c>
      <c r="E14" s="85" t="s">
        <v>68</v>
      </c>
      <c r="F14" s="85" t="s">
        <v>68</v>
      </c>
      <c r="G14" s="256" t="s">
        <v>68</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t="s">
        <v>68</v>
      </c>
      <c r="E15" s="22" t="s">
        <v>68</v>
      </c>
      <c r="F15" s="22" t="s">
        <v>68</v>
      </c>
      <c r="G15" s="198" t="s">
        <v>68</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t="s">
        <v>68</v>
      </c>
      <c r="E16" s="18" t="s">
        <v>68</v>
      </c>
      <c r="F16" s="18" t="s">
        <v>68</v>
      </c>
      <c r="G16" s="199" t="s">
        <v>68</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t="s">
        <v>68</v>
      </c>
      <c r="E17" s="22" t="s">
        <v>68</v>
      </c>
      <c r="F17" s="22" t="s">
        <v>68</v>
      </c>
      <c r="G17" s="198" t="s">
        <v>68</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t="s">
        <v>68</v>
      </c>
      <c r="E18" s="18" t="s">
        <v>68</v>
      </c>
      <c r="F18" s="18" t="s">
        <v>68</v>
      </c>
      <c r="G18" s="199" t="s">
        <v>68</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t="s">
        <v>68</v>
      </c>
      <c r="E19" s="26" t="s">
        <v>68</v>
      </c>
      <c r="F19" s="26" t="s">
        <v>68</v>
      </c>
      <c r="G19" s="203" t="s">
        <v>68</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t="s">
        <v>68</v>
      </c>
      <c r="E21" s="85" t="s">
        <v>68</v>
      </c>
      <c r="F21" s="85" t="s">
        <v>68</v>
      </c>
      <c r="G21" s="256" t="s">
        <v>68</v>
      </c>
      <c r="I21" s="62" t="s">
        <v>49</v>
      </c>
      <c r="J21" s="62" t="s">
        <v>4</v>
      </c>
      <c r="K21" s="62" t="s">
        <v>81</v>
      </c>
      <c r="L21" s="10"/>
      <c r="M21" s="11"/>
      <c r="N21" s="11"/>
      <c r="O21" s="11"/>
      <c r="AD21" s="11"/>
      <c r="AE21" s="11"/>
      <c r="AF21" s="11"/>
    </row>
    <row r="22" spans="1:32" s="73" customFormat="1" ht="15" customHeight="1" x14ac:dyDescent="0.2">
      <c r="A22" s="146" t="s">
        <v>9</v>
      </c>
      <c r="B22" s="147" t="s">
        <v>4</v>
      </c>
      <c r="C22" s="37" t="s">
        <v>7</v>
      </c>
      <c r="D22" s="258">
        <v>110</v>
      </c>
      <c r="E22" s="22" t="s">
        <v>69</v>
      </c>
      <c r="F22" s="22" t="s">
        <v>69</v>
      </c>
      <c r="G22" s="198" t="s">
        <v>69</v>
      </c>
      <c r="I22" s="62" t="s">
        <v>49</v>
      </c>
      <c r="J22" s="62" t="s">
        <v>4</v>
      </c>
      <c r="K22" s="62" t="s">
        <v>43</v>
      </c>
      <c r="L22" s="10"/>
      <c r="M22" s="11"/>
      <c r="N22" s="11"/>
      <c r="O22" s="11"/>
      <c r="AD22" s="11"/>
      <c r="AE22" s="11"/>
      <c r="AF22" s="11"/>
    </row>
    <row r="23" spans="1:32" s="73" customFormat="1" ht="15" customHeight="1" x14ac:dyDescent="0.2">
      <c r="A23" s="146" t="s">
        <v>9</v>
      </c>
      <c r="B23" s="131" t="s">
        <v>76</v>
      </c>
      <c r="C23" s="35" t="s">
        <v>84</v>
      </c>
      <c r="D23" s="259" t="s">
        <v>68</v>
      </c>
      <c r="E23" s="18" t="s">
        <v>68</v>
      </c>
      <c r="F23" s="18" t="s">
        <v>68</v>
      </c>
      <c r="G23" s="199" t="s">
        <v>68</v>
      </c>
      <c r="I23" s="62" t="s">
        <v>49</v>
      </c>
      <c r="J23" s="62" t="s">
        <v>11</v>
      </c>
      <c r="K23" s="62">
        <v>12</v>
      </c>
      <c r="L23" s="10"/>
      <c r="M23" s="11"/>
      <c r="N23" s="11"/>
      <c r="O23" s="11"/>
      <c r="AD23" s="11"/>
      <c r="AE23" s="11"/>
      <c r="AF23" s="11"/>
    </row>
    <row r="24" spans="1:32" s="73" customFormat="1" ht="15" customHeight="1" x14ac:dyDescent="0.2">
      <c r="A24" s="146" t="s">
        <v>9</v>
      </c>
      <c r="B24" s="147" t="s">
        <v>76</v>
      </c>
      <c r="C24" s="37" t="s">
        <v>28</v>
      </c>
      <c r="D24" s="258">
        <v>90</v>
      </c>
      <c r="E24" s="22" t="s">
        <v>69</v>
      </c>
      <c r="F24" s="22" t="s">
        <v>69</v>
      </c>
      <c r="G24" s="198" t="s">
        <v>69</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v>70</v>
      </c>
      <c r="E25" s="18" t="s">
        <v>69</v>
      </c>
      <c r="F25" s="18" t="s">
        <v>69</v>
      </c>
      <c r="G25" s="199" t="s">
        <v>69</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v>50</v>
      </c>
      <c r="E26" s="26" t="s">
        <v>69</v>
      </c>
      <c r="F26" s="26" t="s">
        <v>69</v>
      </c>
      <c r="G26" s="203" t="s">
        <v>69</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68</v>
      </c>
      <c r="E27" s="57" t="s">
        <v>68</v>
      </c>
      <c r="F27" s="57" t="s">
        <v>68</v>
      </c>
      <c r="G27" s="205" t="s">
        <v>68</v>
      </c>
      <c r="I27" s="62" t="s">
        <v>49</v>
      </c>
      <c r="J27" s="62" t="s">
        <v>0</v>
      </c>
      <c r="K27" s="62" t="s">
        <v>46</v>
      </c>
      <c r="L27" s="10"/>
      <c r="M27" s="11"/>
      <c r="N27" s="11"/>
      <c r="O27" s="11"/>
      <c r="T27" s="11"/>
      <c r="AD27" s="11"/>
      <c r="AE27" s="11"/>
      <c r="AF27" s="11"/>
    </row>
    <row r="28" spans="1:32" s="73" customFormat="1" ht="15" customHeight="1" x14ac:dyDescent="0.2">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87</v>
      </c>
    </row>
    <row r="2" spans="1:14" s="83" customFormat="1" ht="50.1" customHeight="1" x14ac:dyDescent="0.2">
      <c r="A2" s="136" t="str">
        <f xml:space="preserve"> CONCATENATE("Provider: ", Provider)</f>
        <v>Provider: The University of Kent</v>
      </c>
      <c r="B2" s="254"/>
    </row>
    <row r="3" spans="1:14" s="83" customFormat="1" ht="20.100000000000001" customHeight="1" x14ac:dyDescent="0.2">
      <c r="A3" s="136" t="str">
        <f>CONCATENATE("UKPRN: ", UKPRN)</f>
        <v>UKPRN: 10007150</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5">
      <c r="A7" s="172" t="s">
        <v>59</v>
      </c>
      <c r="B7" s="173" t="s">
        <v>4</v>
      </c>
      <c r="C7" s="87" t="s">
        <v>5</v>
      </c>
      <c r="D7" s="88">
        <v>3430</v>
      </c>
      <c r="E7" s="89">
        <v>2520</v>
      </c>
      <c r="F7" s="90" t="s">
        <v>165</v>
      </c>
      <c r="G7" s="125">
        <v>500</v>
      </c>
      <c r="H7" s="91" t="s">
        <v>141</v>
      </c>
      <c r="I7" s="89">
        <v>490</v>
      </c>
      <c r="J7" s="174" t="s">
        <v>166</v>
      </c>
      <c r="L7" s="62" t="s">
        <v>16</v>
      </c>
      <c r="M7" s="62" t="s">
        <v>4</v>
      </c>
      <c r="N7" s="62" t="s">
        <v>41</v>
      </c>
    </row>
    <row r="8" spans="1:14" x14ac:dyDescent="0.25">
      <c r="A8" s="175" t="s">
        <v>59</v>
      </c>
      <c r="B8" s="148" t="s">
        <v>4</v>
      </c>
      <c r="C8" s="92" t="s">
        <v>6</v>
      </c>
      <c r="D8" s="88">
        <v>4400</v>
      </c>
      <c r="E8" s="89">
        <v>3010</v>
      </c>
      <c r="F8" s="90" t="s">
        <v>167</v>
      </c>
      <c r="G8" s="89">
        <v>710</v>
      </c>
      <c r="H8" s="91" t="s">
        <v>168</v>
      </c>
      <c r="I8" s="89">
        <v>680</v>
      </c>
      <c r="J8" s="174" t="s">
        <v>141</v>
      </c>
      <c r="L8" s="62" t="s">
        <v>16</v>
      </c>
      <c r="M8" s="62" t="s">
        <v>4</v>
      </c>
      <c r="N8" s="62" t="s">
        <v>42</v>
      </c>
    </row>
    <row r="9" spans="1:14" x14ac:dyDescent="0.25">
      <c r="A9" s="175" t="s">
        <v>59</v>
      </c>
      <c r="B9" s="148" t="s">
        <v>4</v>
      </c>
      <c r="C9" s="93" t="s">
        <v>12</v>
      </c>
      <c r="D9" s="94">
        <v>1590</v>
      </c>
      <c r="E9" s="95">
        <v>1280</v>
      </c>
      <c r="F9" s="90" t="s">
        <v>169</v>
      </c>
      <c r="G9" s="95">
        <v>260</v>
      </c>
      <c r="H9" s="96" t="s">
        <v>168</v>
      </c>
      <c r="I9" s="95">
        <v>240</v>
      </c>
      <c r="J9" s="176" t="s">
        <v>141</v>
      </c>
      <c r="L9" s="62" t="s">
        <v>16</v>
      </c>
      <c r="M9" s="62" t="s">
        <v>4</v>
      </c>
      <c r="N9" s="62" t="s">
        <v>45</v>
      </c>
    </row>
    <row r="10" spans="1:14" x14ac:dyDescent="0.25">
      <c r="A10" s="175" t="s">
        <v>59</v>
      </c>
      <c r="B10" s="148" t="s">
        <v>4</v>
      </c>
      <c r="C10" s="93" t="s">
        <v>3</v>
      </c>
      <c r="D10" s="94">
        <v>630</v>
      </c>
      <c r="E10" s="95">
        <v>500</v>
      </c>
      <c r="F10" s="90" t="s">
        <v>170</v>
      </c>
      <c r="G10" s="95">
        <v>130</v>
      </c>
      <c r="H10" s="96" t="s">
        <v>171</v>
      </c>
      <c r="I10" s="95">
        <v>130</v>
      </c>
      <c r="J10" s="176" t="s">
        <v>131</v>
      </c>
      <c r="L10" s="62" t="s">
        <v>16</v>
      </c>
      <c r="M10" s="62" t="s">
        <v>4</v>
      </c>
      <c r="N10" s="62" t="s">
        <v>46</v>
      </c>
    </row>
    <row r="11" spans="1:14" x14ac:dyDescent="0.25">
      <c r="A11" s="175" t="s">
        <v>59</v>
      </c>
      <c r="B11" s="148" t="s">
        <v>4</v>
      </c>
      <c r="C11" s="93" t="s">
        <v>7</v>
      </c>
      <c r="D11" s="94">
        <v>13970</v>
      </c>
      <c r="E11" s="95">
        <v>11590</v>
      </c>
      <c r="F11" s="97" t="s">
        <v>172</v>
      </c>
      <c r="G11" s="95">
        <v>2330</v>
      </c>
      <c r="H11" s="96" t="s">
        <v>173</v>
      </c>
      <c r="I11" s="95">
        <v>2250</v>
      </c>
      <c r="J11" s="176" t="s">
        <v>168</v>
      </c>
      <c r="L11" s="62" t="s">
        <v>16</v>
      </c>
      <c r="M11" s="62" t="s">
        <v>4</v>
      </c>
      <c r="N11" s="62" t="s">
        <v>43</v>
      </c>
    </row>
    <row r="12" spans="1:14" x14ac:dyDescent="0.25">
      <c r="A12" s="175" t="s">
        <v>59</v>
      </c>
      <c r="B12" s="147" t="s">
        <v>4</v>
      </c>
      <c r="C12" s="92" t="s">
        <v>8</v>
      </c>
      <c r="D12" s="88">
        <v>660</v>
      </c>
      <c r="E12" s="89">
        <v>360</v>
      </c>
      <c r="F12" s="90" t="s">
        <v>132</v>
      </c>
      <c r="G12" s="89">
        <v>60</v>
      </c>
      <c r="H12" s="98" t="s">
        <v>174</v>
      </c>
      <c r="I12" s="89">
        <v>40</v>
      </c>
      <c r="J12" s="174" t="s">
        <v>175</v>
      </c>
      <c r="L12" s="62" t="s">
        <v>16</v>
      </c>
      <c r="M12" s="62" t="s">
        <v>4</v>
      </c>
      <c r="N12" s="63" t="s">
        <v>44</v>
      </c>
    </row>
    <row r="13" spans="1:14" x14ac:dyDescent="0.25">
      <c r="A13" s="175" t="s">
        <v>59</v>
      </c>
      <c r="B13" s="177" t="s">
        <v>76</v>
      </c>
      <c r="C13" s="99">
        <v>1</v>
      </c>
      <c r="D13" s="100">
        <v>4060</v>
      </c>
      <c r="E13" s="101">
        <v>2900</v>
      </c>
      <c r="F13" s="102" t="s">
        <v>176</v>
      </c>
      <c r="G13" s="101">
        <v>620</v>
      </c>
      <c r="H13" s="103" t="s">
        <v>141</v>
      </c>
      <c r="I13" s="101">
        <v>590</v>
      </c>
      <c r="J13" s="178" t="s">
        <v>141</v>
      </c>
      <c r="L13" s="62" t="s">
        <v>16</v>
      </c>
      <c r="M13" s="62" t="s">
        <v>11</v>
      </c>
      <c r="N13" s="63">
        <v>1</v>
      </c>
    </row>
    <row r="14" spans="1:14" x14ac:dyDescent="0.25">
      <c r="A14" s="175" t="s">
        <v>59</v>
      </c>
      <c r="B14" s="148" t="s">
        <v>76</v>
      </c>
      <c r="C14" s="93">
        <v>2</v>
      </c>
      <c r="D14" s="94">
        <v>5170</v>
      </c>
      <c r="E14" s="95">
        <v>3840</v>
      </c>
      <c r="F14" s="97" t="s">
        <v>165</v>
      </c>
      <c r="G14" s="95">
        <v>840</v>
      </c>
      <c r="H14" s="96" t="s">
        <v>168</v>
      </c>
      <c r="I14" s="95">
        <v>800</v>
      </c>
      <c r="J14" s="176" t="s">
        <v>141</v>
      </c>
      <c r="L14" s="62" t="s">
        <v>16</v>
      </c>
      <c r="M14" s="62" t="s">
        <v>11</v>
      </c>
      <c r="N14" s="63">
        <v>2</v>
      </c>
    </row>
    <row r="15" spans="1:14" x14ac:dyDescent="0.25">
      <c r="A15" s="175" t="s">
        <v>59</v>
      </c>
      <c r="B15" s="148" t="s">
        <v>76</v>
      </c>
      <c r="C15" s="93">
        <v>3</v>
      </c>
      <c r="D15" s="94">
        <v>4600</v>
      </c>
      <c r="E15" s="95">
        <v>3540</v>
      </c>
      <c r="F15" s="97" t="s">
        <v>177</v>
      </c>
      <c r="G15" s="95">
        <v>780</v>
      </c>
      <c r="H15" s="96" t="s">
        <v>173</v>
      </c>
      <c r="I15" s="95">
        <v>760</v>
      </c>
      <c r="J15" s="176" t="s">
        <v>168</v>
      </c>
      <c r="L15" s="62" t="s">
        <v>16</v>
      </c>
      <c r="M15" s="62" t="s">
        <v>11</v>
      </c>
      <c r="N15" s="63">
        <v>3</v>
      </c>
    </row>
    <row r="16" spans="1:14" x14ac:dyDescent="0.25">
      <c r="A16" s="175" t="s">
        <v>59</v>
      </c>
      <c r="B16" s="148" t="s">
        <v>76</v>
      </c>
      <c r="C16" s="93">
        <v>4</v>
      </c>
      <c r="D16" s="94">
        <v>4860</v>
      </c>
      <c r="E16" s="95">
        <v>3930</v>
      </c>
      <c r="F16" s="97" t="s">
        <v>178</v>
      </c>
      <c r="G16" s="95">
        <v>800</v>
      </c>
      <c r="H16" s="96" t="s">
        <v>168</v>
      </c>
      <c r="I16" s="95">
        <v>770</v>
      </c>
      <c r="J16" s="176" t="s">
        <v>168</v>
      </c>
      <c r="L16" s="62" t="s">
        <v>16</v>
      </c>
      <c r="M16" s="62" t="s">
        <v>11</v>
      </c>
      <c r="N16" s="63">
        <v>4</v>
      </c>
    </row>
    <row r="17" spans="1:14" x14ac:dyDescent="0.25">
      <c r="A17" s="175" t="s">
        <v>59</v>
      </c>
      <c r="B17" s="148" t="s">
        <v>76</v>
      </c>
      <c r="C17" s="104">
        <v>5</v>
      </c>
      <c r="D17" s="105">
        <v>5500</v>
      </c>
      <c r="E17" s="106">
        <v>4670</v>
      </c>
      <c r="F17" s="107" t="s">
        <v>179</v>
      </c>
      <c r="G17" s="106">
        <v>890</v>
      </c>
      <c r="H17" s="108" t="s">
        <v>168</v>
      </c>
      <c r="I17" s="106">
        <v>860</v>
      </c>
      <c r="J17" s="179" t="s">
        <v>168</v>
      </c>
      <c r="L17" s="62" t="s">
        <v>16</v>
      </c>
      <c r="M17" s="62" t="s">
        <v>11</v>
      </c>
      <c r="N17" s="62">
        <v>5</v>
      </c>
    </row>
    <row r="18" spans="1:14" x14ac:dyDescent="0.25">
      <c r="A18" s="175" t="s">
        <v>59</v>
      </c>
      <c r="B18" s="148" t="s">
        <v>76</v>
      </c>
      <c r="C18" s="93" t="s">
        <v>10</v>
      </c>
      <c r="D18" s="94">
        <v>410</v>
      </c>
      <c r="E18" s="95">
        <v>350</v>
      </c>
      <c r="F18" s="97" t="s">
        <v>180</v>
      </c>
      <c r="G18" s="95">
        <v>60</v>
      </c>
      <c r="H18" s="98" t="s">
        <v>166</v>
      </c>
      <c r="I18" s="95">
        <v>50</v>
      </c>
      <c r="J18" s="176" t="s">
        <v>181</v>
      </c>
      <c r="L18" s="62" t="s">
        <v>16</v>
      </c>
      <c r="M18" s="62" t="s">
        <v>11</v>
      </c>
      <c r="N18" s="62" t="s">
        <v>24</v>
      </c>
    </row>
    <row r="19" spans="1:14" x14ac:dyDescent="0.25">
      <c r="A19" s="175" t="s">
        <v>59</v>
      </c>
      <c r="B19" s="147" t="s">
        <v>76</v>
      </c>
      <c r="C19" s="109" t="s">
        <v>8</v>
      </c>
      <c r="D19" s="110">
        <v>90</v>
      </c>
      <c r="E19" s="111">
        <v>30</v>
      </c>
      <c r="F19" s="112" t="s">
        <v>182</v>
      </c>
      <c r="G19" s="111" t="s">
        <v>68</v>
      </c>
      <c r="H19" s="113" t="s">
        <v>183</v>
      </c>
      <c r="I19" s="111" t="s">
        <v>68</v>
      </c>
      <c r="J19" s="180" t="s">
        <v>183</v>
      </c>
      <c r="L19" s="62" t="s">
        <v>16</v>
      </c>
      <c r="M19" s="62" t="s">
        <v>11</v>
      </c>
      <c r="N19" s="62" t="s">
        <v>44</v>
      </c>
    </row>
    <row r="20" spans="1:14" x14ac:dyDescent="0.25">
      <c r="A20" s="175" t="s">
        <v>59</v>
      </c>
      <c r="B20" s="86" t="s">
        <v>0</v>
      </c>
      <c r="C20" s="92" t="s">
        <v>1</v>
      </c>
      <c r="D20" s="88">
        <v>13080</v>
      </c>
      <c r="E20" s="89">
        <v>10470</v>
      </c>
      <c r="F20" s="90" t="s">
        <v>164</v>
      </c>
      <c r="G20" s="89">
        <v>2080</v>
      </c>
      <c r="H20" s="103" t="s">
        <v>155</v>
      </c>
      <c r="I20" s="89">
        <v>2000</v>
      </c>
      <c r="J20" s="174" t="s">
        <v>156</v>
      </c>
      <c r="L20" s="62" t="s">
        <v>16</v>
      </c>
      <c r="M20" s="62" t="s">
        <v>0</v>
      </c>
      <c r="N20" s="62" t="s">
        <v>47</v>
      </c>
    </row>
    <row r="21" spans="1:14" x14ac:dyDescent="0.25">
      <c r="A21" s="175" t="s">
        <v>59</v>
      </c>
      <c r="B21" s="148" t="s">
        <v>0</v>
      </c>
      <c r="C21" s="69" t="s">
        <v>2</v>
      </c>
      <c r="D21" s="114">
        <v>11600</v>
      </c>
      <c r="E21" s="115">
        <v>8800</v>
      </c>
      <c r="F21" s="116" t="s">
        <v>162</v>
      </c>
      <c r="G21" s="115">
        <v>1910</v>
      </c>
      <c r="H21" s="117" t="s">
        <v>163</v>
      </c>
      <c r="I21" s="115">
        <v>1830</v>
      </c>
      <c r="J21" s="181" t="s">
        <v>158</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t="s">
        <v>68</v>
      </c>
      <c r="E24" s="89" t="s">
        <v>68</v>
      </c>
      <c r="F24" s="90" t="s">
        <v>68</v>
      </c>
      <c r="G24" s="125" t="s">
        <v>68</v>
      </c>
      <c r="H24" s="91" t="s">
        <v>68</v>
      </c>
      <c r="I24" s="89" t="s">
        <v>68</v>
      </c>
      <c r="J24" s="174" t="s">
        <v>68</v>
      </c>
      <c r="L24" s="62" t="s">
        <v>17</v>
      </c>
      <c r="M24" s="62" t="s">
        <v>4</v>
      </c>
      <c r="N24" s="62" t="s">
        <v>41</v>
      </c>
    </row>
    <row r="25" spans="1:14" x14ac:dyDescent="0.25">
      <c r="A25" s="184" t="s">
        <v>60</v>
      </c>
      <c r="B25" s="148" t="s">
        <v>4</v>
      </c>
      <c r="C25" s="92" t="s">
        <v>6</v>
      </c>
      <c r="D25" s="88" t="s">
        <v>68</v>
      </c>
      <c r="E25" s="89" t="s">
        <v>68</v>
      </c>
      <c r="F25" s="90" t="s">
        <v>68</v>
      </c>
      <c r="G25" s="89" t="s">
        <v>68</v>
      </c>
      <c r="H25" s="91" t="s">
        <v>68</v>
      </c>
      <c r="I25" s="89" t="s">
        <v>68</v>
      </c>
      <c r="J25" s="174" t="s">
        <v>68</v>
      </c>
      <c r="L25" s="62" t="s">
        <v>17</v>
      </c>
      <c r="M25" s="62" t="s">
        <v>4</v>
      </c>
      <c r="N25" s="62" t="s">
        <v>42</v>
      </c>
    </row>
    <row r="26" spans="1:14" x14ac:dyDescent="0.25">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25">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25">
      <c r="A28" s="184" t="s">
        <v>60</v>
      </c>
      <c r="B28" s="148" t="s">
        <v>4</v>
      </c>
      <c r="C28" s="93" t="s">
        <v>7</v>
      </c>
      <c r="D28" s="94" t="s">
        <v>68</v>
      </c>
      <c r="E28" s="95" t="s">
        <v>68</v>
      </c>
      <c r="F28" s="97" t="s">
        <v>68</v>
      </c>
      <c r="G28" s="95" t="s">
        <v>68</v>
      </c>
      <c r="H28" s="96" t="s">
        <v>68</v>
      </c>
      <c r="I28" s="95" t="s">
        <v>68</v>
      </c>
      <c r="J28" s="176" t="s">
        <v>68</v>
      </c>
      <c r="L28" s="62" t="s">
        <v>17</v>
      </c>
      <c r="M28" s="62" t="s">
        <v>4</v>
      </c>
      <c r="N28" s="62" t="s">
        <v>43</v>
      </c>
    </row>
    <row r="29" spans="1:14" x14ac:dyDescent="0.25">
      <c r="A29" s="184" t="s">
        <v>60</v>
      </c>
      <c r="B29" s="147" t="s">
        <v>4</v>
      </c>
      <c r="C29" s="92" t="s">
        <v>8</v>
      </c>
      <c r="D29" s="88" t="s">
        <v>68</v>
      </c>
      <c r="E29" s="89" t="s">
        <v>68</v>
      </c>
      <c r="F29" s="90" t="s">
        <v>68</v>
      </c>
      <c r="G29" s="89" t="s">
        <v>68</v>
      </c>
      <c r="H29" s="98" t="s">
        <v>68</v>
      </c>
      <c r="I29" s="89" t="s">
        <v>68</v>
      </c>
      <c r="J29" s="174" t="s">
        <v>68</v>
      </c>
      <c r="L29" s="62" t="s">
        <v>17</v>
      </c>
      <c r="M29" s="62" t="s">
        <v>4</v>
      </c>
      <c r="N29" s="63" t="s">
        <v>44</v>
      </c>
    </row>
    <row r="30" spans="1:14" x14ac:dyDescent="0.25">
      <c r="A30" s="184" t="s">
        <v>60</v>
      </c>
      <c r="B30" s="177" t="s">
        <v>76</v>
      </c>
      <c r="C30" s="99">
        <v>1</v>
      </c>
      <c r="D30" s="100" t="s">
        <v>68</v>
      </c>
      <c r="E30" s="101" t="s">
        <v>68</v>
      </c>
      <c r="F30" s="102" t="s">
        <v>68</v>
      </c>
      <c r="G30" s="101" t="s">
        <v>68</v>
      </c>
      <c r="H30" s="103" t="s">
        <v>68</v>
      </c>
      <c r="I30" s="101" t="s">
        <v>68</v>
      </c>
      <c r="J30" s="178" t="s">
        <v>68</v>
      </c>
      <c r="L30" s="62" t="s">
        <v>17</v>
      </c>
      <c r="M30" s="62" t="s">
        <v>11</v>
      </c>
      <c r="N30" s="63">
        <v>1</v>
      </c>
    </row>
    <row r="31" spans="1:14" x14ac:dyDescent="0.25">
      <c r="A31" s="184" t="s">
        <v>60</v>
      </c>
      <c r="B31" s="148" t="s">
        <v>76</v>
      </c>
      <c r="C31" s="93">
        <v>2</v>
      </c>
      <c r="D31" s="94" t="s">
        <v>68</v>
      </c>
      <c r="E31" s="95" t="s">
        <v>68</v>
      </c>
      <c r="F31" s="97" t="s">
        <v>68</v>
      </c>
      <c r="G31" s="95" t="s">
        <v>68</v>
      </c>
      <c r="H31" s="96" t="s">
        <v>68</v>
      </c>
      <c r="I31" s="95" t="s">
        <v>68</v>
      </c>
      <c r="J31" s="176" t="s">
        <v>68</v>
      </c>
      <c r="L31" s="62" t="s">
        <v>17</v>
      </c>
      <c r="M31" s="62" t="s">
        <v>11</v>
      </c>
      <c r="N31" s="63">
        <v>2</v>
      </c>
    </row>
    <row r="32" spans="1:14" x14ac:dyDescent="0.25">
      <c r="A32" s="184" t="s">
        <v>60</v>
      </c>
      <c r="B32" s="148" t="s">
        <v>76</v>
      </c>
      <c r="C32" s="93">
        <v>3</v>
      </c>
      <c r="D32" s="94" t="s">
        <v>68</v>
      </c>
      <c r="E32" s="95" t="s">
        <v>68</v>
      </c>
      <c r="F32" s="97" t="s">
        <v>68</v>
      </c>
      <c r="G32" s="95" t="s">
        <v>68</v>
      </c>
      <c r="H32" s="96" t="s">
        <v>68</v>
      </c>
      <c r="I32" s="95" t="s">
        <v>68</v>
      </c>
      <c r="J32" s="176" t="s">
        <v>68</v>
      </c>
      <c r="L32" s="62" t="s">
        <v>17</v>
      </c>
      <c r="M32" s="62" t="s">
        <v>11</v>
      </c>
      <c r="N32" s="63">
        <v>3</v>
      </c>
    </row>
    <row r="33" spans="1:14" x14ac:dyDescent="0.25">
      <c r="A33" s="184" t="s">
        <v>60</v>
      </c>
      <c r="B33" s="148" t="s">
        <v>76</v>
      </c>
      <c r="C33" s="93">
        <v>4</v>
      </c>
      <c r="D33" s="94" t="s">
        <v>68</v>
      </c>
      <c r="E33" s="95" t="s">
        <v>68</v>
      </c>
      <c r="F33" s="97" t="s">
        <v>68</v>
      </c>
      <c r="G33" s="95" t="s">
        <v>68</v>
      </c>
      <c r="H33" s="96" t="s">
        <v>68</v>
      </c>
      <c r="I33" s="95" t="s">
        <v>68</v>
      </c>
      <c r="J33" s="176" t="s">
        <v>68</v>
      </c>
      <c r="L33" s="62" t="s">
        <v>17</v>
      </c>
      <c r="M33" s="62" t="s">
        <v>11</v>
      </c>
      <c r="N33" s="63">
        <v>4</v>
      </c>
    </row>
    <row r="34" spans="1:14" x14ac:dyDescent="0.25">
      <c r="A34" s="184" t="s">
        <v>60</v>
      </c>
      <c r="B34" s="148" t="s">
        <v>76</v>
      </c>
      <c r="C34" s="104">
        <v>5</v>
      </c>
      <c r="D34" s="105" t="s">
        <v>68</v>
      </c>
      <c r="E34" s="106" t="s">
        <v>68</v>
      </c>
      <c r="F34" s="107" t="s">
        <v>68</v>
      </c>
      <c r="G34" s="106" t="s">
        <v>68</v>
      </c>
      <c r="H34" s="108" t="s">
        <v>68</v>
      </c>
      <c r="I34" s="106" t="s">
        <v>68</v>
      </c>
      <c r="J34" s="179" t="s">
        <v>68</v>
      </c>
      <c r="L34" s="62" t="s">
        <v>17</v>
      </c>
      <c r="M34" s="62" t="s">
        <v>11</v>
      </c>
      <c r="N34" s="62">
        <v>5</v>
      </c>
    </row>
    <row r="35" spans="1:14" x14ac:dyDescent="0.25">
      <c r="A35" s="184" t="s">
        <v>60</v>
      </c>
      <c r="B35" s="148" t="s">
        <v>76</v>
      </c>
      <c r="C35" s="93" t="s">
        <v>10</v>
      </c>
      <c r="D35" s="94" t="s">
        <v>68</v>
      </c>
      <c r="E35" s="95" t="s">
        <v>68</v>
      </c>
      <c r="F35" s="97" t="s">
        <v>68</v>
      </c>
      <c r="G35" s="95" t="s">
        <v>68</v>
      </c>
      <c r="H35" s="98" t="s">
        <v>68</v>
      </c>
      <c r="I35" s="95" t="s">
        <v>68</v>
      </c>
      <c r="J35" s="176" t="s">
        <v>68</v>
      </c>
      <c r="L35" s="62" t="s">
        <v>17</v>
      </c>
      <c r="M35" s="62" t="s">
        <v>11</v>
      </c>
      <c r="N35" s="62" t="s">
        <v>24</v>
      </c>
    </row>
    <row r="36" spans="1:14" x14ac:dyDescent="0.25">
      <c r="A36" s="184" t="s">
        <v>60</v>
      </c>
      <c r="B36" s="147" t="s">
        <v>76</v>
      </c>
      <c r="C36" s="109" t="s">
        <v>8</v>
      </c>
      <c r="D36" s="110" t="s">
        <v>68</v>
      </c>
      <c r="E36" s="111" t="s">
        <v>68</v>
      </c>
      <c r="F36" s="112" t="s">
        <v>68</v>
      </c>
      <c r="G36" s="111" t="s">
        <v>68</v>
      </c>
      <c r="H36" s="113" t="s">
        <v>68</v>
      </c>
      <c r="I36" s="111" t="s">
        <v>68</v>
      </c>
      <c r="J36" s="180" t="s">
        <v>68</v>
      </c>
      <c r="L36" s="62" t="s">
        <v>17</v>
      </c>
      <c r="M36" s="62" t="s">
        <v>11</v>
      </c>
      <c r="N36" s="62" t="s">
        <v>44</v>
      </c>
    </row>
    <row r="37" spans="1:14" x14ac:dyDescent="0.25">
      <c r="A37" s="184" t="s">
        <v>60</v>
      </c>
      <c r="B37" s="86" t="s">
        <v>0</v>
      </c>
      <c r="C37" s="92" t="s">
        <v>1</v>
      </c>
      <c r="D37" s="88" t="s">
        <v>68</v>
      </c>
      <c r="E37" s="89" t="s">
        <v>68</v>
      </c>
      <c r="F37" s="90" t="s">
        <v>68</v>
      </c>
      <c r="G37" s="89" t="s">
        <v>68</v>
      </c>
      <c r="H37" s="103" t="s">
        <v>68</v>
      </c>
      <c r="I37" s="89" t="s">
        <v>68</v>
      </c>
      <c r="J37" s="174" t="s">
        <v>68</v>
      </c>
      <c r="L37" s="62" t="s">
        <v>17</v>
      </c>
      <c r="M37" s="62" t="s">
        <v>0</v>
      </c>
      <c r="N37" s="62" t="s">
        <v>47</v>
      </c>
    </row>
    <row r="38" spans="1:14" x14ac:dyDescent="0.25">
      <c r="A38" s="184" t="s">
        <v>60</v>
      </c>
      <c r="B38" s="148" t="s">
        <v>0</v>
      </c>
      <c r="C38" s="69" t="s">
        <v>2</v>
      </c>
      <c r="D38" s="114" t="s">
        <v>68</v>
      </c>
      <c r="E38" s="115" t="s">
        <v>68</v>
      </c>
      <c r="F38" s="116" t="s">
        <v>68</v>
      </c>
      <c r="G38" s="115" t="s">
        <v>68</v>
      </c>
      <c r="H38" s="117" t="s">
        <v>68</v>
      </c>
      <c r="I38" s="115" t="s">
        <v>68</v>
      </c>
      <c r="J38" s="181" t="s">
        <v>68</v>
      </c>
      <c r="L38" s="62" t="s">
        <v>17</v>
      </c>
      <c r="M38" s="62" t="s">
        <v>0</v>
      </c>
      <c r="N38" s="62" t="s">
        <v>45</v>
      </c>
    </row>
    <row r="39" spans="1:14" x14ac:dyDescent="0.25">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75" thickBot="1" x14ac:dyDescent="0.3">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25">
      <c r="A41" s="172" t="s">
        <v>9</v>
      </c>
      <c r="B41" s="173" t="s">
        <v>4</v>
      </c>
      <c r="C41" s="87" t="s">
        <v>5</v>
      </c>
      <c r="D41" s="88" t="s">
        <v>68</v>
      </c>
      <c r="E41" s="89" t="s">
        <v>68</v>
      </c>
      <c r="F41" s="90" t="s">
        <v>68</v>
      </c>
      <c r="G41" s="125" t="s">
        <v>68</v>
      </c>
      <c r="H41" s="91" t="s">
        <v>68</v>
      </c>
      <c r="I41" s="89" t="s">
        <v>68</v>
      </c>
      <c r="J41" s="174" t="s">
        <v>68</v>
      </c>
      <c r="L41" s="62" t="s">
        <v>49</v>
      </c>
      <c r="M41" s="62" t="s">
        <v>4</v>
      </c>
      <c r="N41" s="62" t="s">
        <v>41</v>
      </c>
    </row>
    <row r="42" spans="1:14" x14ac:dyDescent="0.25">
      <c r="A42" s="184" t="s">
        <v>9</v>
      </c>
      <c r="B42" s="148" t="s">
        <v>4</v>
      </c>
      <c r="C42" s="92" t="s">
        <v>6</v>
      </c>
      <c r="D42" s="88" t="s">
        <v>68</v>
      </c>
      <c r="E42" s="89" t="s">
        <v>68</v>
      </c>
      <c r="F42" s="90" t="s">
        <v>68</v>
      </c>
      <c r="G42" s="89" t="s">
        <v>68</v>
      </c>
      <c r="H42" s="91" t="s">
        <v>68</v>
      </c>
      <c r="I42" s="89" t="s">
        <v>68</v>
      </c>
      <c r="J42" s="174" t="s">
        <v>68</v>
      </c>
      <c r="L42" s="62" t="s">
        <v>49</v>
      </c>
      <c r="M42" s="62" t="s">
        <v>4</v>
      </c>
      <c r="N42" s="62" t="s">
        <v>42</v>
      </c>
    </row>
    <row r="43" spans="1:14" x14ac:dyDescent="0.25">
      <c r="A43" s="184" t="s">
        <v>9</v>
      </c>
      <c r="B43" s="148" t="s">
        <v>4</v>
      </c>
      <c r="C43" s="93" t="s">
        <v>12</v>
      </c>
      <c r="D43" s="94" t="s">
        <v>68</v>
      </c>
      <c r="E43" s="95" t="s">
        <v>68</v>
      </c>
      <c r="F43" s="90" t="s">
        <v>68</v>
      </c>
      <c r="G43" s="95" t="s">
        <v>68</v>
      </c>
      <c r="H43" s="96" t="s">
        <v>68</v>
      </c>
      <c r="I43" s="95" t="s">
        <v>68</v>
      </c>
      <c r="J43" s="176" t="s">
        <v>68</v>
      </c>
      <c r="L43" s="62" t="s">
        <v>49</v>
      </c>
      <c r="M43" s="62" t="s">
        <v>4</v>
      </c>
      <c r="N43" s="62" t="s">
        <v>45</v>
      </c>
    </row>
    <row r="44" spans="1:14" x14ac:dyDescent="0.25">
      <c r="A44" s="184" t="s">
        <v>9</v>
      </c>
      <c r="B44" s="148" t="s">
        <v>4</v>
      </c>
      <c r="C44" s="93" t="s">
        <v>3</v>
      </c>
      <c r="D44" s="94" t="s">
        <v>68</v>
      </c>
      <c r="E44" s="95" t="s">
        <v>68</v>
      </c>
      <c r="F44" s="90" t="s">
        <v>68</v>
      </c>
      <c r="G44" s="95" t="s">
        <v>68</v>
      </c>
      <c r="H44" s="96" t="s">
        <v>68</v>
      </c>
      <c r="I44" s="95" t="s">
        <v>68</v>
      </c>
      <c r="J44" s="176" t="s">
        <v>68</v>
      </c>
      <c r="L44" s="62" t="s">
        <v>49</v>
      </c>
      <c r="M44" s="62" t="s">
        <v>4</v>
      </c>
      <c r="N44" s="62" t="s">
        <v>46</v>
      </c>
    </row>
    <row r="45" spans="1:14" x14ac:dyDescent="0.25">
      <c r="A45" s="184" t="s">
        <v>9</v>
      </c>
      <c r="B45" s="148" t="s">
        <v>4</v>
      </c>
      <c r="C45" s="93" t="s">
        <v>7</v>
      </c>
      <c r="D45" s="94">
        <v>110</v>
      </c>
      <c r="E45" s="95" t="s">
        <v>69</v>
      </c>
      <c r="F45" s="97" t="s">
        <v>69</v>
      </c>
      <c r="G45" s="95" t="s">
        <v>69</v>
      </c>
      <c r="H45" s="96" t="s">
        <v>69</v>
      </c>
      <c r="I45" s="95" t="s">
        <v>69</v>
      </c>
      <c r="J45" s="176" t="s">
        <v>69</v>
      </c>
      <c r="L45" s="62" t="s">
        <v>49</v>
      </c>
      <c r="M45" s="62" t="s">
        <v>4</v>
      </c>
      <c r="N45" s="62" t="s">
        <v>43</v>
      </c>
    </row>
    <row r="46" spans="1:14" x14ac:dyDescent="0.25">
      <c r="A46" s="184" t="s">
        <v>9</v>
      </c>
      <c r="B46" s="147" t="s">
        <v>4</v>
      </c>
      <c r="C46" s="92" t="s">
        <v>8</v>
      </c>
      <c r="D46" s="88" t="s">
        <v>68</v>
      </c>
      <c r="E46" s="89" t="s">
        <v>68</v>
      </c>
      <c r="F46" s="90" t="s">
        <v>68</v>
      </c>
      <c r="G46" s="89" t="s">
        <v>68</v>
      </c>
      <c r="H46" s="98" t="s">
        <v>68</v>
      </c>
      <c r="I46" s="89" t="s">
        <v>68</v>
      </c>
      <c r="J46" s="174" t="s">
        <v>68</v>
      </c>
      <c r="L46" s="62" t="s">
        <v>49</v>
      </c>
      <c r="M46" s="62" t="s">
        <v>4</v>
      </c>
      <c r="N46" s="63" t="s">
        <v>44</v>
      </c>
    </row>
    <row r="47" spans="1:14" x14ac:dyDescent="0.25">
      <c r="A47" s="184" t="s">
        <v>9</v>
      </c>
      <c r="B47" s="177" t="s">
        <v>76</v>
      </c>
      <c r="C47" s="99">
        <v>1</v>
      </c>
      <c r="D47" s="100" t="s">
        <v>68</v>
      </c>
      <c r="E47" s="101" t="s">
        <v>68</v>
      </c>
      <c r="F47" s="102" t="s">
        <v>68</v>
      </c>
      <c r="G47" s="101" t="s">
        <v>68</v>
      </c>
      <c r="H47" s="103" t="s">
        <v>68</v>
      </c>
      <c r="I47" s="101" t="s">
        <v>68</v>
      </c>
      <c r="J47" s="178" t="s">
        <v>68</v>
      </c>
      <c r="L47" s="62" t="s">
        <v>49</v>
      </c>
      <c r="M47" s="62" t="s">
        <v>11</v>
      </c>
      <c r="N47" s="63">
        <v>1</v>
      </c>
    </row>
    <row r="48" spans="1:14" x14ac:dyDescent="0.25">
      <c r="A48" s="184" t="s">
        <v>9</v>
      </c>
      <c r="B48" s="148" t="s">
        <v>76</v>
      </c>
      <c r="C48" s="93">
        <v>2</v>
      </c>
      <c r="D48" s="94" t="s">
        <v>68</v>
      </c>
      <c r="E48" s="95" t="s">
        <v>68</v>
      </c>
      <c r="F48" s="97" t="s">
        <v>68</v>
      </c>
      <c r="G48" s="95" t="s">
        <v>68</v>
      </c>
      <c r="H48" s="96" t="s">
        <v>68</v>
      </c>
      <c r="I48" s="95" t="s">
        <v>68</v>
      </c>
      <c r="J48" s="176" t="s">
        <v>68</v>
      </c>
      <c r="L48" s="62" t="s">
        <v>49</v>
      </c>
      <c r="M48" s="62" t="s">
        <v>11</v>
      </c>
      <c r="N48" s="63">
        <v>2</v>
      </c>
    </row>
    <row r="49" spans="1:14" x14ac:dyDescent="0.25">
      <c r="A49" s="184" t="s">
        <v>9</v>
      </c>
      <c r="B49" s="148" t="s">
        <v>76</v>
      </c>
      <c r="C49" s="93">
        <v>3</v>
      </c>
      <c r="D49" s="94" t="s">
        <v>68</v>
      </c>
      <c r="E49" s="95" t="s">
        <v>68</v>
      </c>
      <c r="F49" s="97" t="s">
        <v>68</v>
      </c>
      <c r="G49" s="95" t="s">
        <v>68</v>
      </c>
      <c r="H49" s="96" t="s">
        <v>68</v>
      </c>
      <c r="I49" s="95" t="s">
        <v>68</v>
      </c>
      <c r="J49" s="176" t="s">
        <v>68</v>
      </c>
      <c r="L49" s="62" t="s">
        <v>49</v>
      </c>
      <c r="M49" s="62" t="s">
        <v>11</v>
      </c>
      <c r="N49" s="63">
        <v>3</v>
      </c>
    </row>
    <row r="50" spans="1:14" x14ac:dyDescent="0.25">
      <c r="A50" s="184" t="s">
        <v>9</v>
      </c>
      <c r="B50" s="148" t="s">
        <v>76</v>
      </c>
      <c r="C50" s="93">
        <v>4</v>
      </c>
      <c r="D50" s="94">
        <v>40</v>
      </c>
      <c r="E50" s="95" t="s">
        <v>69</v>
      </c>
      <c r="F50" s="97" t="s">
        <v>69</v>
      </c>
      <c r="G50" s="95" t="s">
        <v>69</v>
      </c>
      <c r="H50" s="96" t="s">
        <v>69</v>
      </c>
      <c r="I50" s="95" t="s">
        <v>69</v>
      </c>
      <c r="J50" s="176" t="s">
        <v>69</v>
      </c>
      <c r="L50" s="62" t="s">
        <v>49</v>
      </c>
      <c r="M50" s="62" t="s">
        <v>11</v>
      </c>
      <c r="N50" s="63">
        <v>4</v>
      </c>
    </row>
    <row r="51" spans="1:14" x14ac:dyDescent="0.25">
      <c r="A51" s="184" t="s">
        <v>9</v>
      </c>
      <c r="B51" s="148" t="s">
        <v>76</v>
      </c>
      <c r="C51" s="104">
        <v>5</v>
      </c>
      <c r="D51" s="105">
        <v>30</v>
      </c>
      <c r="E51" s="106" t="s">
        <v>69</v>
      </c>
      <c r="F51" s="107" t="s">
        <v>69</v>
      </c>
      <c r="G51" s="106" t="s">
        <v>69</v>
      </c>
      <c r="H51" s="108" t="s">
        <v>69</v>
      </c>
      <c r="I51" s="106" t="s">
        <v>69</v>
      </c>
      <c r="J51" s="179" t="s">
        <v>69</v>
      </c>
      <c r="L51" s="62" t="s">
        <v>49</v>
      </c>
      <c r="M51" s="62" t="s">
        <v>11</v>
      </c>
      <c r="N51" s="62">
        <v>5</v>
      </c>
    </row>
    <row r="52" spans="1:14" x14ac:dyDescent="0.25">
      <c r="A52" s="184" t="s">
        <v>9</v>
      </c>
      <c r="B52" s="148" t="s">
        <v>76</v>
      </c>
      <c r="C52" s="93" t="s">
        <v>10</v>
      </c>
      <c r="D52" s="94" t="s">
        <v>68</v>
      </c>
      <c r="E52" s="95" t="s">
        <v>68</v>
      </c>
      <c r="F52" s="97" t="s">
        <v>68</v>
      </c>
      <c r="G52" s="95" t="s">
        <v>68</v>
      </c>
      <c r="H52" s="98" t="s">
        <v>68</v>
      </c>
      <c r="I52" s="95" t="s">
        <v>68</v>
      </c>
      <c r="J52" s="176" t="s">
        <v>68</v>
      </c>
      <c r="L52" s="62" t="s">
        <v>49</v>
      </c>
      <c r="M52" s="62" t="s">
        <v>11</v>
      </c>
      <c r="N52" s="62" t="s">
        <v>24</v>
      </c>
    </row>
    <row r="53" spans="1:14" x14ac:dyDescent="0.25">
      <c r="A53" s="184" t="s">
        <v>9</v>
      </c>
      <c r="B53" s="147" t="s">
        <v>76</v>
      </c>
      <c r="C53" s="109" t="s">
        <v>8</v>
      </c>
      <c r="D53" s="110" t="s">
        <v>68</v>
      </c>
      <c r="E53" s="111" t="s">
        <v>68</v>
      </c>
      <c r="F53" s="112" t="s">
        <v>68</v>
      </c>
      <c r="G53" s="111" t="s">
        <v>68</v>
      </c>
      <c r="H53" s="113" t="s">
        <v>68</v>
      </c>
      <c r="I53" s="111" t="s">
        <v>68</v>
      </c>
      <c r="J53" s="180" t="s">
        <v>68</v>
      </c>
      <c r="L53" s="62" t="s">
        <v>49</v>
      </c>
      <c r="M53" s="62" t="s">
        <v>11</v>
      </c>
      <c r="N53" s="62" t="s">
        <v>44</v>
      </c>
    </row>
    <row r="54" spans="1:14" x14ac:dyDescent="0.25">
      <c r="A54" s="184" t="s">
        <v>9</v>
      </c>
      <c r="B54" s="86" t="s">
        <v>0</v>
      </c>
      <c r="C54" s="92" t="s">
        <v>1</v>
      </c>
      <c r="D54" s="88">
        <v>70</v>
      </c>
      <c r="E54" s="89" t="s">
        <v>69</v>
      </c>
      <c r="F54" s="90" t="s">
        <v>69</v>
      </c>
      <c r="G54" s="89" t="s">
        <v>69</v>
      </c>
      <c r="H54" s="103" t="s">
        <v>69</v>
      </c>
      <c r="I54" s="89" t="s">
        <v>69</v>
      </c>
      <c r="J54" s="174" t="s">
        <v>69</v>
      </c>
      <c r="L54" s="62" t="s">
        <v>49</v>
      </c>
      <c r="M54" s="62" t="s">
        <v>0</v>
      </c>
      <c r="N54" s="62" t="s">
        <v>47</v>
      </c>
    </row>
    <row r="55" spans="1:14" x14ac:dyDescent="0.25">
      <c r="A55" s="184" t="s">
        <v>9</v>
      </c>
      <c r="B55" s="148" t="s">
        <v>0</v>
      </c>
      <c r="C55" s="69" t="s">
        <v>2</v>
      </c>
      <c r="D55" s="114">
        <v>50</v>
      </c>
      <c r="E55" s="115" t="s">
        <v>69</v>
      </c>
      <c r="F55" s="116" t="s">
        <v>69</v>
      </c>
      <c r="G55" s="115" t="s">
        <v>69</v>
      </c>
      <c r="H55" s="117" t="s">
        <v>69</v>
      </c>
      <c r="I55" s="115" t="s">
        <v>69</v>
      </c>
      <c r="J55" s="181" t="s">
        <v>69</v>
      </c>
      <c r="L55" s="62" t="s">
        <v>49</v>
      </c>
      <c r="M55" s="62" t="s">
        <v>0</v>
      </c>
      <c r="N55" s="62" t="s">
        <v>45</v>
      </c>
    </row>
    <row r="56" spans="1:14" x14ac:dyDescent="0.25">
      <c r="A56" s="184" t="s">
        <v>9</v>
      </c>
      <c r="B56" s="148" t="s">
        <v>0</v>
      </c>
      <c r="C56" s="93" t="s">
        <v>3</v>
      </c>
      <c r="D56" s="94" t="s">
        <v>68</v>
      </c>
      <c r="E56" s="95" t="s">
        <v>68</v>
      </c>
      <c r="F56" s="97" t="s">
        <v>68</v>
      </c>
      <c r="G56" s="95" t="s">
        <v>68</v>
      </c>
      <c r="H56" s="96" t="s">
        <v>68</v>
      </c>
      <c r="I56" s="95" t="s">
        <v>68</v>
      </c>
      <c r="J56" s="176" t="s">
        <v>68</v>
      </c>
      <c r="L56" s="62" t="s">
        <v>49</v>
      </c>
      <c r="M56" s="62" t="s">
        <v>0</v>
      </c>
      <c r="N56" s="62" t="s">
        <v>46</v>
      </c>
    </row>
    <row r="57" spans="1:14" x14ac:dyDescent="0.25">
      <c r="A57" s="184" t="s">
        <v>9</v>
      </c>
      <c r="B57" s="148" t="s">
        <v>0</v>
      </c>
      <c r="C57" s="104" t="s">
        <v>8</v>
      </c>
      <c r="D57" s="105" t="s">
        <v>68</v>
      </c>
      <c r="E57" s="106" t="s">
        <v>68</v>
      </c>
      <c r="F57" s="107" t="s">
        <v>68</v>
      </c>
      <c r="G57" s="106" t="s">
        <v>68</v>
      </c>
      <c r="H57" s="113" t="s">
        <v>68</v>
      </c>
      <c r="I57" s="106" t="s">
        <v>68</v>
      </c>
      <c r="J57" s="179" t="s">
        <v>68</v>
      </c>
      <c r="L57" s="62" t="s">
        <v>49</v>
      </c>
      <c r="M57" s="62" t="s">
        <v>0</v>
      </c>
      <c r="N57" s="62" t="s">
        <v>44</v>
      </c>
    </row>
    <row r="58" spans="1:14" x14ac:dyDescent="0.25">
      <c r="A58" s="247" t="s">
        <v>90</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95</v>
      </c>
    </row>
    <row r="2" spans="1:24" ht="50.1" customHeight="1" x14ac:dyDescent="0.2">
      <c r="A2" s="136" t="str">
        <f xml:space="preserve"> CONCATENATE("Provider: ", Provider)</f>
        <v>Provider: The University of Kent</v>
      </c>
      <c r="B2" s="254"/>
      <c r="H2" s="13"/>
      <c r="I2" s="12"/>
    </row>
    <row r="3" spans="1:24" ht="20.100000000000001" customHeight="1" x14ac:dyDescent="0.2">
      <c r="A3" s="136" t="str">
        <f>CONCATENATE("UKPRN: ", UKPRN)</f>
        <v>UKPRN: 10007150</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123</v>
      </c>
      <c r="D7" s="24"/>
      <c r="E7" s="20" t="s">
        <v>4</v>
      </c>
      <c r="F7" s="20" t="s">
        <v>81</v>
      </c>
      <c r="G7" s="24"/>
      <c r="H7" s="24"/>
      <c r="I7" s="123"/>
    </row>
    <row r="8" spans="1:24" ht="15" customHeight="1" x14ac:dyDescent="0.2">
      <c r="A8" s="197" t="s">
        <v>4</v>
      </c>
      <c r="B8" s="21" t="s">
        <v>7</v>
      </c>
      <c r="C8" s="198" t="s">
        <v>124</v>
      </c>
      <c r="D8" s="24"/>
      <c r="E8" s="20" t="s">
        <v>4</v>
      </c>
      <c r="F8" s="20" t="s">
        <v>43</v>
      </c>
      <c r="G8" s="24"/>
      <c r="H8" s="24"/>
      <c r="I8" s="123"/>
    </row>
    <row r="9" spans="1:24" ht="15" customHeight="1" x14ac:dyDescent="0.2">
      <c r="A9" s="133" t="s">
        <v>76</v>
      </c>
      <c r="B9" s="17" t="s">
        <v>84</v>
      </c>
      <c r="C9" s="199" t="s">
        <v>125</v>
      </c>
      <c r="D9" s="24"/>
      <c r="E9" s="20" t="s">
        <v>11</v>
      </c>
      <c r="F9" s="23">
        <v>12</v>
      </c>
      <c r="G9" s="24"/>
      <c r="H9" s="24"/>
      <c r="I9" s="123"/>
      <c r="N9" s="75"/>
    </row>
    <row r="10" spans="1:24" ht="15" customHeight="1" x14ac:dyDescent="0.2">
      <c r="A10" s="200" t="s">
        <v>76</v>
      </c>
      <c r="B10" s="21" t="s">
        <v>28</v>
      </c>
      <c r="C10" s="198" t="s">
        <v>126</v>
      </c>
      <c r="D10" s="24"/>
      <c r="E10" s="20" t="s">
        <v>11</v>
      </c>
      <c r="F10" s="20">
        <v>345</v>
      </c>
      <c r="G10" s="24"/>
      <c r="H10" s="24"/>
      <c r="I10" s="123"/>
    </row>
    <row r="11" spans="1:24" ht="15" customHeight="1" x14ac:dyDescent="0.2">
      <c r="A11" s="201" t="s">
        <v>0</v>
      </c>
      <c r="B11" s="17" t="s">
        <v>1</v>
      </c>
      <c r="C11" s="199" t="s">
        <v>127</v>
      </c>
      <c r="D11" s="24"/>
      <c r="E11" s="20" t="s">
        <v>0</v>
      </c>
      <c r="F11" s="23">
        <v>2</v>
      </c>
      <c r="G11" s="24"/>
      <c r="H11" s="24"/>
      <c r="I11" s="123"/>
      <c r="N11" s="75"/>
    </row>
    <row r="12" spans="1:24" ht="15" customHeight="1" x14ac:dyDescent="0.2">
      <c r="A12" s="202" t="s">
        <v>0</v>
      </c>
      <c r="B12" s="25" t="s">
        <v>2</v>
      </c>
      <c r="C12" s="203" t="s">
        <v>128</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95</v>
      </c>
      <c r="I1" s="13"/>
    </row>
    <row r="2" spans="1:14" s="12" customFormat="1" ht="50.1" customHeight="1" x14ac:dyDescent="0.2">
      <c r="A2" s="136" t="str">
        <f xml:space="preserve"> CONCATENATE("Provider: ", Provider)</f>
        <v>Provider: The University of Kent</v>
      </c>
      <c r="B2" s="254"/>
      <c r="H2" s="13"/>
    </row>
    <row r="3" spans="1:14" s="12" customFormat="1" ht="20.100000000000001" customHeight="1" x14ac:dyDescent="0.2">
      <c r="A3" s="136" t="str">
        <f>CONCATENATE("UKPRN: ", UKPRN)</f>
        <v>UKPRN: 10007150</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5">
      <c r="A7" s="12" t="s">
        <v>59</v>
      </c>
      <c r="B7" s="243" t="s">
        <v>4</v>
      </c>
      <c r="C7" s="227" t="s">
        <v>5</v>
      </c>
      <c r="D7" s="228">
        <v>410</v>
      </c>
      <c r="E7" s="229" t="s">
        <v>131</v>
      </c>
      <c r="F7" s="229" t="s">
        <v>132</v>
      </c>
      <c r="G7" s="229" t="s">
        <v>133</v>
      </c>
      <c r="H7" s="229" t="s">
        <v>134</v>
      </c>
      <c r="I7" s="230" t="s">
        <v>10</v>
      </c>
      <c r="J7" s="231" t="s">
        <v>68</v>
      </c>
      <c r="L7" s="232" t="s">
        <v>16</v>
      </c>
      <c r="M7" s="32" t="s">
        <v>4</v>
      </c>
      <c r="N7" s="32" t="s">
        <v>41</v>
      </c>
    </row>
    <row r="8" spans="1:14" x14ac:dyDescent="0.25">
      <c r="A8" s="175" t="s">
        <v>59</v>
      </c>
      <c r="B8" s="148" t="s">
        <v>4</v>
      </c>
      <c r="C8" s="33" t="s">
        <v>6</v>
      </c>
      <c r="D8" s="45">
        <v>430</v>
      </c>
      <c r="E8" s="22" t="s">
        <v>135</v>
      </c>
      <c r="F8" s="22" t="s">
        <v>136</v>
      </c>
      <c r="G8" s="22" t="s">
        <v>137</v>
      </c>
      <c r="H8" s="22" t="s">
        <v>134</v>
      </c>
      <c r="I8" s="51" t="s">
        <v>10</v>
      </c>
      <c r="J8" s="233">
        <v>30</v>
      </c>
      <c r="L8" s="232" t="s">
        <v>16</v>
      </c>
      <c r="M8" s="32" t="s">
        <v>4</v>
      </c>
      <c r="N8" s="32" t="s">
        <v>42</v>
      </c>
    </row>
    <row r="9" spans="1:14" x14ac:dyDescent="0.25">
      <c r="A9" s="175" t="s">
        <v>59</v>
      </c>
      <c r="B9" s="148" t="s">
        <v>4</v>
      </c>
      <c r="C9" s="33" t="s">
        <v>12</v>
      </c>
      <c r="D9" s="45">
        <v>190</v>
      </c>
      <c r="E9" s="22" t="s">
        <v>133</v>
      </c>
      <c r="F9" s="22" t="s">
        <v>132</v>
      </c>
      <c r="G9" s="22" t="s">
        <v>131</v>
      </c>
      <c r="H9" s="22" t="s">
        <v>69</v>
      </c>
      <c r="I9" s="51" t="s">
        <v>10</v>
      </c>
      <c r="J9" s="233" t="s">
        <v>68</v>
      </c>
      <c r="L9" s="232" t="s">
        <v>16</v>
      </c>
      <c r="M9" s="32" t="s">
        <v>4</v>
      </c>
      <c r="N9" s="32" t="s">
        <v>45</v>
      </c>
    </row>
    <row r="10" spans="1:14" x14ac:dyDescent="0.25">
      <c r="A10" s="175" t="s">
        <v>59</v>
      </c>
      <c r="B10" s="148" t="s">
        <v>4</v>
      </c>
      <c r="C10" s="33" t="s">
        <v>3</v>
      </c>
      <c r="D10" s="45">
        <v>60</v>
      </c>
      <c r="E10" s="22" t="s">
        <v>135</v>
      </c>
      <c r="F10" s="22" t="s">
        <v>132</v>
      </c>
      <c r="G10" s="22" t="s">
        <v>137</v>
      </c>
      <c r="H10" s="22" t="s">
        <v>69</v>
      </c>
      <c r="I10" s="51" t="s">
        <v>10</v>
      </c>
      <c r="J10" s="233" t="s">
        <v>68</v>
      </c>
      <c r="L10" s="232" t="s">
        <v>16</v>
      </c>
      <c r="M10" s="32" t="s">
        <v>4</v>
      </c>
      <c r="N10" s="32" t="s">
        <v>46</v>
      </c>
    </row>
    <row r="11" spans="1:14" x14ac:dyDescent="0.25">
      <c r="A11" s="175" t="s">
        <v>59</v>
      </c>
      <c r="B11" s="148" t="s">
        <v>4</v>
      </c>
      <c r="C11" s="33" t="s">
        <v>7</v>
      </c>
      <c r="D11" s="45">
        <v>2200</v>
      </c>
      <c r="E11" s="22" t="s">
        <v>137</v>
      </c>
      <c r="F11" s="22" t="s">
        <v>132</v>
      </c>
      <c r="G11" s="22" t="s">
        <v>135</v>
      </c>
      <c r="H11" s="22" t="s">
        <v>138</v>
      </c>
      <c r="I11" s="51" t="s">
        <v>10</v>
      </c>
      <c r="J11" s="233">
        <v>160</v>
      </c>
      <c r="L11" s="232" t="s">
        <v>16</v>
      </c>
      <c r="M11" s="32" t="s">
        <v>4</v>
      </c>
      <c r="N11" s="32" t="s">
        <v>43</v>
      </c>
    </row>
    <row r="12" spans="1:14" x14ac:dyDescent="0.25">
      <c r="A12" s="175" t="s">
        <v>59</v>
      </c>
      <c r="B12" s="147" t="s">
        <v>4</v>
      </c>
      <c r="C12" s="34" t="s">
        <v>8</v>
      </c>
      <c r="D12" s="46">
        <v>40</v>
      </c>
      <c r="E12" s="27" t="s">
        <v>133</v>
      </c>
      <c r="F12" s="27" t="s">
        <v>139</v>
      </c>
      <c r="G12" s="27" t="s">
        <v>133</v>
      </c>
      <c r="H12" s="27" t="s">
        <v>69</v>
      </c>
      <c r="I12" s="52" t="s">
        <v>10</v>
      </c>
      <c r="J12" s="234" t="s">
        <v>68</v>
      </c>
      <c r="L12" s="232" t="s">
        <v>16</v>
      </c>
      <c r="M12" s="32" t="s">
        <v>4</v>
      </c>
      <c r="N12" s="32" t="s">
        <v>44</v>
      </c>
    </row>
    <row r="13" spans="1:14" x14ac:dyDescent="0.25">
      <c r="A13" s="175" t="s">
        <v>59</v>
      </c>
      <c r="B13" s="244" t="s">
        <v>76</v>
      </c>
      <c r="C13" s="35">
        <v>1</v>
      </c>
      <c r="D13" s="44">
        <v>450</v>
      </c>
      <c r="E13" s="18" t="s">
        <v>131</v>
      </c>
      <c r="F13" s="18" t="s">
        <v>136</v>
      </c>
      <c r="G13" s="18" t="s">
        <v>140</v>
      </c>
      <c r="H13" s="18" t="s">
        <v>134</v>
      </c>
      <c r="I13" s="50" t="s">
        <v>10</v>
      </c>
      <c r="J13" s="235">
        <v>40</v>
      </c>
      <c r="L13" s="232" t="s">
        <v>16</v>
      </c>
      <c r="M13" s="32" t="s">
        <v>11</v>
      </c>
      <c r="N13" s="36">
        <v>1</v>
      </c>
    </row>
    <row r="14" spans="1:14" x14ac:dyDescent="0.25">
      <c r="A14" s="175" t="s">
        <v>59</v>
      </c>
      <c r="B14" s="251" t="s">
        <v>76</v>
      </c>
      <c r="C14" s="37">
        <v>2</v>
      </c>
      <c r="D14" s="45">
        <v>650</v>
      </c>
      <c r="E14" s="22" t="s">
        <v>133</v>
      </c>
      <c r="F14" s="22" t="s">
        <v>132</v>
      </c>
      <c r="G14" s="22" t="s">
        <v>131</v>
      </c>
      <c r="H14" s="22" t="s">
        <v>138</v>
      </c>
      <c r="I14" s="51" t="s">
        <v>10</v>
      </c>
      <c r="J14" s="233">
        <v>40</v>
      </c>
      <c r="L14" s="232" t="s">
        <v>16</v>
      </c>
      <c r="M14" s="32" t="s">
        <v>11</v>
      </c>
      <c r="N14" s="36">
        <v>2</v>
      </c>
    </row>
    <row r="15" spans="1:14" x14ac:dyDescent="0.25">
      <c r="A15" s="175" t="s">
        <v>59</v>
      </c>
      <c r="B15" s="251" t="s">
        <v>76</v>
      </c>
      <c r="C15" s="37">
        <v>3</v>
      </c>
      <c r="D15" s="45">
        <v>660</v>
      </c>
      <c r="E15" s="22" t="s">
        <v>133</v>
      </c>
      <c r="F15" s="22" t="s">
        <v>132</v>
      </c>
      <c r="G15" s="22" t="s">
        <v>131</v>
      </c>
      <c r="H15" s="22" t="s">
        <v>134</v>
      </c>
      <c r="I15" s="51" t="s">
        <v>10</v>
      </c>
      <c r="J15" s="233">
        <v>30</v>
      </c>
      <c r="L15" s="232" t="s">
        <v>16</v>
      </c>
      <c r="M15" s="32" t="s">
        <v>11</v>
      </c>
      <c r="N15" s="36">
        <v>3</v>
      </c>
    </row>
    <row r="16" spans="1:14" x14ac:dyDescent="0.25">
      <c r="A16" s="175" t="s">
        <v>59</v>
      </c>
      <c r="B16" s="251" t="s">
        <v>76</v>
      </c>
      <c r="C16" s="37">
        <v>4</v>
      </c>
      <c r="D16" s="45">
        <v>670</v>
      </c>
      <c r="E16" s="22" t="s">
        <v>140</v>
      </c>
      <c r="F16" s="22" t="s">
        <v>136</v>
      </c>
      <c r="G16" s="22" t="s">
        <v>141</v>
      </c>
      <c r="H16" s="22" t="s">
        <v>138</v>
      </c>
      <c r="I16" s="51" t="s">
        <v>10</v>
      </c>
      <c r="J16" s="233">
        <v>50</v>
      </c>
      <c r="L16" s="232" t="s">
        <v>16</v>
      </c>
      <c r="M16" s="32" t="s">
        <v>11</v>
      </c>
      <c r="N16" s="36">
        <v>4</v>
      </c>
    </row>
    <row r="17" spans="1:14" x14ac:dyDescent="0.25">
      <c r="A17" s="175" t="s">
        <v>59</v>
      </c>
      <c r="B17" s="251" t="s">
        <v>76</v>
      </c>
      <c r="C17" s="37">
        <v>5</v>
      </c>
      <c r="D17" s="45">
        <v>860</v>
      </c>
      <c r="E17" s="22" t="s">
        <v>137</v>
      </c>
      <c r="F17" s="22" t="s">
        <v>132</v>
      </c>
      <c r="G17" s="22" t="s">
        <v>135</v>
      </c>
      <c r="H17" s="22" t="s">
        <v>138</v>
      </c>
      <c r="I17" s="51" t="s">
        <v>10</v>
      </c>
      <c r="J17" s="233">
        <v>50</v>
      </c>
      <c r="L17" s="232" t="s">
        <v>16</v>
      </c>
      <c r="M17" s="32" t="s">
        <v>11</v>
      </c>
      <c r="N17" s="36">
        <v>5</v>
      </c>
    </row>
    <row r="18" spans="1:14" x14ac:dyDescent="0.25">
      <c r="A18" s="175" t="s">
        <v>59</v>
      </c>
      <c r="B18" s="251" t="s">
        <v>76</v>
      </c>
      <c r="C18" s="33" t="s">
        <v>10</v>
      </c>
      <c r="D18" s="45">
        <v>40</v>
      </c>
      <c r="E18" s="22" t="s">
        <v>133</v>
      </c>
      <c r="F18" s="22" t="s">
        <v>142</v>
      </c>
      <c r="G18" s="22" t="s">
        <v>141</v>
      </c>
      <c r="H18" s="22" t="s">
        <v>69</v>
      </c>
      <c r="I18" s="51" t="s">
        <v>10</v>
      </c>
      <c r="J18" s="233" t="s">
        <v>68</v>
      </c>
      <c r="L18" s="232" t="s">
        <v>16</v>
      </c>
      <c r="M18" s="32" t="s">
        <v>11</v>
      </c>
      <c r="N18" s="32" t="s">
        <v>24</v>
      </c>
    </row>
    <row r="19" spans="1:14" x14ac:dyDescent="0.25">
      <c r="A19" s="175" t="s">
        <v>59</v>
      </c>
      <c r="B19" s="252" t="s">
        <v>76</v>
      </c>
      <c r="C19" s="38" t="s">
        <v>8</v>
      </c>
      <c r="D19" s="47" t="s">
        <v>68</v>
      </c>
      <c r="E19" s="56" t="s">
        <v>68</v>
      </c>
      <c r="F19" s="56" t="s">
        <v>68</v>
      </c>
      <c r="G19" s="56" t="s">
        <v>68</v>
      </c>
      <c r="H19" s="56" t="s">
        <v>68</v>
      </c>
      <c r="I19" s="53" t="s">
        <v>10</v>
      </c>
      <c r="J19" s="236" t="s">
        <v>68</v>
      </c>
      <c r="L19" s="232" t="s">
        <v>16</v>
      </c>
      <c r="M19" s="32" t="s">
        <v>11</v>
      </c>
      <c r="N19" s="32" t="s">
        <v>75</v>
      </c>
    </row>
    <row r="20" spans="1:14" x14ac:dyDescent="0.25">
      <c r="A20" s="175" t="s">
        <v>59</v>
      </c>
      <c r="B20" s="243" t="s">
        <v>0</v>
      </c>
      <c r="C20" s="39" t="s">
        <v>1</v>
      </c>
      <c r="D20" s="44">
        <v>1780</v>
      </c>
      <c r="E20" s="18" t="s">
        <v>143</v>
      </c>
      <c r="F20" s="18" t="s">
        <v>144</v>
      </c>
      <c r="G20" s="18" t="s">
        <v>145</v>
      </c>
      <c r="H20" s="18" t="s">
        <v>146</v>
      </c>
      <c r="I20" s="50" t="s">
        <v>10</v>
      </c>
      <c r="J20" s="235">
        <v>120</v>
      </c>
      <c r="L20" s="232" t="s">
        <v>16</v>
      </c>
      <c r="M20" s="32" t="s">
        <v>0</v>
      </c>
      <c r="N20" s="32">
        <v>2</v>
      </c>
    </row>
    <row r="21" spans="1:14" x14ac:dyDescent="0.25">
      <c r="A21" s="175" t="s">
        <v>59</v>
      </c>
      <c r="B21" s="148" t="s">
        <v>0</v>
      </c>
      <c r="C21" s="40" t="s">
        <v>2</v>
      </c>
      <c r="D21" s="48">
        <v>1540</v>
      </c>
      <c r="E21" s="57" t="s">
        <v>147</v>
      </c>
      <c r="F21" s="57" t="s">
        <v>148</v>
      </c>
      <c r="G21" s="57" t="s">
        <v>149</v>
      </c>
      <c r="H21" s="57" t="s">
        <v>150</v>
      </c>
      <c r="I21" s="54" t="s">
        <v>10</v>
      </c>
      <c r="J21" s="237">
        <v>100</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10</v>
      </c>
      <c r="J22" s="238" t="s">
        <v>68</v>
      </c>
      <c r="L22" s="232" t="s">
        <v>16</v>
      </c>
      <c r="M22" s="32" t="s">
        <v>0</v>
      </c>
      <c r="N22" s="32">
        <v>9</v>
      </c>
    </row>
    <row r="23" spans="1:14" x14ac:dyDescent="0.25">
      <c r="A23" s="172" t="s">
        <v>60</v>
      </c>
      <c r="B23" s="243" t="s">
        <v>4</v>
      </c>
      <c r="C23" s="31" t="s">
        <v>5</v>
      </c>
      <c r="D23" s="44" t="s">
        <v>68</v>
      </c>
      <c r="E23" s="18" t="s">
        <v>68</v>
      </c>
      <c r="F23" s="18" t="s">
        <v>68</v>
      </c>
      <c r="G23" s="18" t="s">
        <v>68</v>
      </c>
      <c r="H23" s="18" t="s">
        <v>68</v>
      </c>
      <c r="I23" s="50" t="s">
        <v>10</v>
      </c>
      <c r="J23" s="235" t="s">
        <v>68</v>
      </c>
      <c r="L23" s="232" t="s">
        <v>17</v>
      </c>
      <c r="M23" s="32" t="s">
        <v>4</v>
      </c>
      <c r="N23" s="32" t="s">
        <v>41</v>
      </c>
    </row>
    <row r="24" spans="1:14" x14ac:dyDescent="0.25">
      <c r="A24" s="184" t="s">
        <v>60</v>
      </c>
      <c r="B24" s="148" t="s">
        <v>4</v>
      </c>
      <c r="C24" s="33" t="s">
        <v>6</v>
      </c>
      <c r="D24" s="45" t="s">
        <v>68</v>
      </c>
      <c r="E24" s="22" t="s">
        <v>68</v>
      </c>
      <c r="F24" s="22" t="s">
        <v>68</v>
      </c>
      <c r="G24" s="22" t="s">
        <v>68</v>
      </c>
      <c r="H24" s="22" t="s">
        <v>68</v>
      </c>
      <c r="I24" s="51" t="s">
        <v>10</v>
      </c>
      <c r="J24" s="233" t="s">
        <v>68</v>
      </c>
      <c r="L24" s="232" t="s">
        <v>17</v>
      </c>
      <c r="M24" s="32" t="s">
        <v>4</v>
      </c>
      <c r="N24" s="32" t="s">
        <v>42</v>
      </c>
    </row>
    <row r="25" spans="1:14" x14ac:dyDescent="0.25">
      <c r="A25" s="184" t="s">
        <v>60</v>
      </c>
      <c r="B25" s="148" t="s">
        <v>4</v>
      </c>
      <c r="C25" s="33" t="s">
        <v>12</v>
      </c>
      <c r="D25" s="45" t="s">
        <v>68</v>
      </c>
      <c r="E25" s="22" t="s">
        <v>68</v>
      </c>
      <c r="F25" s="22" t="s">
        <v>68</v>
      </c>
      <c r="G25" s="22" t="s">
        <v>68</v>
      </c>
      <c r="H25" s="22" t="s">
        <v>68</v>
      </c>
      <c r="I25" s="51" t="s">
        <v>10</v>
      </c>
      <c r="J25" s="233" t="s">
        <v>68</v>
      </c>
      <c r="L25" s="232" t="s">
        <v>17</v>
      </c>
      <c r="M25" s="32" t="s">
        <v>4</v>
      </c>
      <c r="N25" s="32" t="s">
        <v>45</v>
      </c>
    </row>
    <row r="26" spans="1:14" x14ac:dyDescent="0.25">
      <c r="A26" s="184" t="s">
        <v>60</v>
      </c>
      <c r="B26" s="148" t="s">
        <v>4</v>
      </c>
      <c r="C26" s="33" t="s">
        <v>3</v>
      </c>
      <c r="D26" s="45" t="s">
        <v>68</v>
      </c>
      <c r="E26" s="22" t="s">
        <v>68</v>
      </c>
      <c r="F26" s="22" t="s">
        <v>68</v>
      </c>
      <c r="G26" s="22" t="s">
        <v>68</v>
      </c>
      <c r="H26" s="22" t="s">
        <v>68</v>
      </c>
      <c r="I26" s="51" t="s">
        <v>10</v>
      </c>
      <c r="J26" s="233" t="s">
        <v>68</v>
      </c>
      <c r="L26" s="232" t="s">
        <v>17</v>
      </c>
      <c r="M26" s="32" t="s">
        <v>4</v>
      </c>
      <c r="N26" s="32" t="s">
        <v>46</v>
      </c>
    </row>
    <row r="27" spans="1:14" x14ac:dyDescent="0.25">
      <c r="A27" s="184" t="s">
        <v>60</v>
      </c>
      <c r="B27" s="148" t="s">
        <v>4</v>
      </c>
      <c r="C27" s="33" t="s">
        <v>7</v>
      </c>
      <c r="D27" s="45">
        <v>30</v>
      </c>
      <c r="E27" s="22" t="s">
        <v>135</v>
      </c>
      <c r="F27" s="22" t="s">
        <v>139</v>
      </c>
      <c r="G27" s="22" t="s">
        <v>133</v>
      </c>
      <c r="H27" s="22" t="s">
        <v>133</v>
      </c>
      <c r="I27" s="51" t="s">
        <v>10</v>
      </c>
      <c r="J27" s="233" t="s">
        <v>68</v>
      </c>
      <c r="L27" s="232" t="s">
        <v>17</v>
      </c>
      <c r="M27" s="32" t="s">
        <v>4</v>
      </c>
      <c r="N27" s="32" t="s">
        <v>43</v>
      </c>
    </row>
    <row r="28" spans="1:14" x14ac:dyDescent="0.25">
      <c r="A28" s="184" t="s">
        <v>60</v>
      </c>
      <c r="B28" s="147" t="s">
        <v>4</v>
      </c>
      <c r="C28" s="34" t="s">
        <v>8</v>
      </c>
      <c r="D28" s="46" t="s">
        <v>68</v>
      </c>
      <c r="E28" s="27" t="s">
        <v>68</v>
      </c>
      <c r="F28" s="27" t="s">
        <v>68</v>
      </c>
      <c r="G28" s="27" t="s">
        <v>68</v>
      </c>
      <c r="H28" s="27" t="s">
        <v>68</v>
      </c>
      <c r="I28" s="52" t="s">
        <v>10</v>
      </c>
      <c r="J28" s="234" t="s">
        <v>68</v>
      </c>
      <c r="L28" s="232" t="s">
        <v>17</v>
      </c>
      <c r="M28" s="32" t="s">
        <v>4</v>
      </c>
      <c r="N28" s="32" t="s">
        <v>44</v>
      </c>
    </row>
    <row r="29" spans="1:14" x14ac:dyDescent="0.25">
      <c r="A29" s="184" t="s">
        <v>60</v>
      </c>
      <c r="B29" s="244" t="s">
        <v>76</v>
      </c>
      <c r="C29" s="35">
        <v>1</v>
      </c>
      <c r="D29" s="44" t="s">
        <v>68</v>
      </c>
      <c r="E29" s="18" t="s">
        <v>68</v>
      </c>
      <c r="F29" s="18" t="s">
        <v>68</v>
      </c>
      <c r="G29" s="18" t="s">
        <v>68</v>
      </c>
      <c r="H29" s="18" t="s">
        <v>68</v>
      </c>
      <c r="I29" s="50" t="s">
        <v>10</v>
      </c>
      <c r="J29" s="235" t="s">
        <v>68</v>
      </c>
      <c r="L29" s="232" t="s">
        <v>17</v>
      </c>
      <c r="M29" s="32" t="s">
        <v>11</v>
      </c>
      <c r="N29" s="36">
        <v>1</v>
      </c>
    </row>
    <row r="30" spans="1:14" x14ac:dyDescent="0.25">
      <c r="A30" s="184" t="s">
        <v>60</v>
      </c>
      <c r="B30" s="251" t="s">
        <v>76</v>
      </c>
      <c r="C30" s="37">
        <v>2</v>
      </c>
      <c r="D30" s="45" t="s">
        <v>68</v>
      </c>
      <c r="E30" s="22" t="s">
        <v>68</v>
      </c>
      <c r="F30" s="22" t="s">
        <v>68</v>
      </c>
      <c r="G30" s="22" t="s">
        <v>68</v>
      </c>
      <c r="H30" s="22" t="s">
        <v>68</v>
      </c>
      <c r="I30" s="51" t="s">
        <v>10</v>
      </c>
      <c r="J30" s="233" t="s">
        <v>68</v>
      </c>
      <c r="L30" s="232" t="s">
        <v>17</v>
      </c>
      <c r="M30" s="32" t="s">
        <v>11</v>
      </c>
      <c r="N30" s="36">
        <v>2</v>
      </c>
    </row>
    <row r="31" spans="1:14" x14ac:dyDescent="0.25">
      <c r="A31" s="184" t="s">
        <v>60</v>
      </c>
      <c r="B31" s="251" t="s">
        <v>76</v>
      </c>
      <c r="C31" s="37">
        <v>3</v>
      </c>
      <c r="D31" s="45" t="s">
        <v>68</v>
      </c>
      <c r="E31" s="22" t="s">
        <v>68</v>
      </c>
      <c r="F31" s="22" t="s">
        <v>68</v>
      </c>
      <c r="G31" s="22" t="s">
        <v>68</v>
      </c>
      <c r="H31" s="22" t="s">
        <v>68</v>
      </c>
      <c r="I31" s="51" t="s">
        <v>10</v>
      </c>
      <c r="J31" s="233" t="s">
        <v>68</v>
      </c>
      <c r="L31" s="232" t="s">
        <v>17</v>
      </c>
      <c r="M31" s="32" t="s">
        <v>11</v>
      </c>
      <c r="N31" s="36">
        <v>3</v>
      </c>
    </row>
    <row r="32" spans="1:14" x14ac:dyDescent="0.25">
      <c r="A32" s="184" t="s">
        <v>60</v>
      </c>
      <c r="B32" s="251" t="s">
        <v>76</v>
      </c>
      <c r="C32" s="37">
        <v>4</v>
      </c>
      <c r="D32" s="45" t="s">
        <v>68</v>
      </c>
      <c r="E32" s="22" t="s">
        <v>68</v>
      </c>
      <c r="F32" s="22" t="s">
        <v>68</v>
      </c>
      <c r="G32" s="22" t="s">
        <v>68</v>
      </c>
      <c r="H32" s="22" t="s">
        <v>68</v>
      </c>
      <c r="I32" s="51" t="s">
        <v>10</v>
      </c>
      <c r="J32" s="233" t="s">
        <v>68</v>
      </c>
      <c r="L32" s="232" t="s">
        <v>17</v>
      </c>
      <c r="M32" s="32" t="s">
        <v>11</v>
      </c>
      <c r="N32" s="36">
        <v>4</v>
      </c>
    </row>
    <row r="33" spans="1:14" x14ac:dyDescent="0.25">
      <c r="A33" s="184" t="s">
        <v>60</v>
      </c>
      <c r="B33" s="251" t="s">
        <v>76</v>
      </c>
      <c r="C33" s="37">
        <v>5</v>
      </c>
      <c r="D33" s="45" t="s">
        <v>68</v>
      </c>
      <c r="E33" s="22" t="s">
        <v>68</v>
      </c>
      <c r="F33" s="22" t="s">
        <v>68</v>
      </c>
      <c r="G33" s="22" t="s">
        <v>68</v>
      </c>
      <c r="H33" s="22" t="s">
        <v>68</v>
      </c>
      <c r="I33" s="51" t="s">
        <v>10</v>
      </c>
      <c r="J33" s="233" t="s">
        <v>68</v>
      </c>
      <c r="L33" s="232" t="s">
        <v>17</v>
      </c>
      <c r="M33" s="32" t="s">
        <v>11</v>
      </c>
      <c r="N33" s="36">
        <v>5</v>
      </c>
    </row>
    <row r="34" spans="1:14" x14ac:dyDescent="0.25">
      <c r="A34" s="184" t="s">
        <v>60</v>
      </c>
      <c r="B34" s="251" t="s">
        <v>76</v>
      </c>
      <c r="C34" s="33" t="s">
        <v>10</v>
      </c>
      <c r="D34" s="45" t="s">
        <v>68</v>
      </c>
      <c r="E34" s="22" t="s">
        <v>68</v>
      </c>
      <c r="F34" s="22" t="s">
        <v>68</v>
      </c>
      <c r="G34" s="22" t="s">
        <v>68</v>
      </c>
      <c r="H34" s="22" t="s">
        <v>68</v>
      </c>
      <c r="I34" s="51" t="s">
        <v>10</v>
      </c>
      <c r="J34" s="233" t="s">
        <v>68</v>
      </c>
      <c r="L34" s="232" t="s">
        <v>17</v>
      </c>
      <c r="M34" s="32" t="s">
        <v>11</v>
      </c>
      <c r="N34" s="32" t="s">
        <v>24</v>
      </c>
    </row>
    <row r="35" spans="1:14" x14ac:dyDescent="0.25">
      <c r="A35" s="184" t="s">
        <v>60</v>
      </c>
      <c r="B35" s="252" t="s">
        <v>76</v>
      </c>
      <c r="C35" s="38" t="s">
        <v>8</v>
      </c>
      <c r="D35" s="47" t="s">
        <v>68</v>
      </c>
      <c r="E35" s="56" t="s">
        <v>68</v>
      </c>
      <c r="F35" s="56" t="s">
        <v>68</v>
      </c>
      <c r="G35" s="56" t="s">
        <v>68</v>
      </c>
      <c r="H35" s="56" t="s">
        <v>68</v>
      </c>
      <c r="I35" s="53" t="s">
        <v>10</v>
      </c>
      <c r="J35" s="236" t="s">
        <v>68</v>
      </c>
      <c r="L35" s="232" t="s">
        <v>17</v>
      </c>
      <c r="M35" s="32" t="s">
        <v>11</v>
      </c>
      <c r="N35" s="32" t="s">
        <v>75</v>
      </c>
    </row>
    <row r="36" spans="1:14" x14ac:dyDescent="0.25">
      <c r="A36" s="184" t="s">
        <v>60</v>
      </c>
      <c r="B36" s="243" t="s">
        <v>0</v>
      </c>
      <c r="C36" s="39" t="s">
        <v>1</v>
      </c>
      <c r="D36" s="44">
        <v>30</v>
      </c>
      <c r="E36" s="18" t="s">
        <v>69</v>
      </c>
      <c r="F36" s="18" t="s">
        <v>136</v>
      </c>
      <c r="G36" s="18" t="s">
        <v>133</v>
      </c>
      <c r="H36" s="18" t="s">
        <v>131</v>
      </c>
      <c r="I36" s="50" t="s">
        <v>10</v>
      </c>
      <c r="J36" s="235" t="s">
        <v>68</v>
      </c>
      <c r="L36" s="232" t="s">
        <v>17</v>
      </c>
      <c r="M36" s="32" t="s">
        <v>0</v>
      </c>
      <c r="N36" s="32">
        <v>2</v>
      </c>
    </row>
    <row r="37" spans="1:14" x14ac:dyDescent="0.25">
      <c r="A37" s="184" t="s">
        <v>60</v>
      </c>
      <c r="B37" s="148" t="s">
        <v>0</v>
      </c>
      <c r="C37" s="40" t="s">
        <v>2</v>
      </c>
      <c r="D37" s="48">
        <v>30</v>
      </c>
      <c r="E37" s="57" t="s">
        <v>69</v>
      </c>
      <c r="F37" s="57" t="s">
        <v>141</v>
      </c>
      <c r="G37" s="57" t="s">
        <v>139</v>
      </c>
      <c r="H37" s="57" t="s">
        <v>137</v>
      </c>
      <c r="I37" s="54" t="s">
        <v>10</v>
      </c>
      <c r="J37" s="237" t="s">
        <v>68</v>
      </c>
      <c r="L37" s="232" t="s">
        <v>17</v>
      </c>
      <c r="M37" s="32" t="s">
        <v>0</v>
      </c>
      <c r="N37" s="32">
        <v>1</v>
      </c>
    </row>
    <row r="38" spans="1:14" ht="15.75" thickBot="1" x14ac:dyDescent="0.3">
      <c r="A38" s="185" t="s">
        <v>60</v>
      </c>
      <c r="B38" s="151" t="s">
        <v>0</v>
      </c>
      <c r="C38" s="41" t="s">
        <v>3</v>
      </c>
      <c r="D38" s="49" t="s">
        <v>68</v>
      </c>
      <c r="E38" s="58" t="s">
        <v>68</v>
      </c>
      <c r="F38" s="58" t="s">
        <v>68</v>
      </c>
      <c r="G38" s="58" t="s">
        <v>68</v>
      </c>
      <c r="H38" s="58" t="s">
        <v>68</v>
      </c>
      <c r="I38" s="55" t="s">
        <v>10</v>
      </c>
      <c r="J38" s="238" t="s">
        <v>68</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5">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25">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25">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25">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25">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25">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25">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2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5">
      <c r="A55" s="247" t="s">
        <v>90</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x14ac:dyDescent="0.25">
      <c r="A6" s="265" t="s">
        <v>104</v>
      </c>
      <c r="B6" s="241"/>
    </row>
    <row r="7" spans="1: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x14ac:dyDescent="0.25">
      <c r="A10" s="250" t="s">
        <v>109</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83</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The University of Kent</v>
      </c>
      <c r="D5" s="4"/>
      <c r="E5" s="4"/>
      <c r="F5" s="4"/>
      <c r="G5" s="4"/>
      <c r="H5" s="4"/>
      <c r="I5" s="4"/>
      <c r="J5" s="4"/>
    </row>
    <row r="6" spans="1:13" x14ac:dyDescent="0.25">
      <c r="A6" s="4" t="s">
        <v>51</v>
      </c>
      <c r="B6" s="74">
        <f>UKPRN</f>
        <v>10007150</v>
      </c>
      <c r="D6" s="4"/>
      <c r="E6" s="4"/>
      <c r="F6" s="4"/>
      <c r="G6" s="4"/>
      <c r="H6" s="4"/>
      <c r="I6" s="4"/>
      <c r="J6" s="4"/>
    </row>
    <row r="7" spans="1:13" x14ac:dyDescent="0.25">
      <c r="B7" s="4"/>
      <c r="C7" s="4"/>
      <c r="D7" s="4"/>
      <c r="E7" s="4"/>
      <c r="F7" s="4"/>
      <c r="G7" s="4"/>
      <c r="H7" s="4"/>
      <c r="I7" s="4"/>
      <c r="J7" s="4"/>
    </row>
    <row r="8" spans="1:13" ht="33.75" customHeight="1" x14ac:dyDescent="0.25">
      <c r="A8" s="267" t="s">
        <v>85</v>
      </c>
      <c r="B8" s="267"/>
      <c r="C8" s="267"/>
      <c r="D8" s="267"/>
      <c r="E8" s="267"/>
      <c r="F8" s="267"/>
      <c r="G8" s="267"/>
      <c r="H8" s="267"/>
      <c r="I8" s="267"/>
      <c r="J8" s="267"/>
      <c r="K8" s="267"/>
      <c r="L8" s="76"/>
    </row>
    <row r="9" spans="1:13" ht="15" customHeight="1" x14ac:dyDescent="0.25">
      <c r="A9" s="278" t="s">
        <v>86</v>
      </c>
      <c r="B9" s="278"/>
      <c r="C9" s="278"/>
      <c r="D9" s="278"/>
      <c r="E9" s="278"/>
      <c r="F9" s="278"/>
      <c r="G9" s="278"/>
      <c r="H9" s="278"/>
      <c r="I9" s="278"/>
      <c r="J9" s="278"/>
      <c r="K9" s="278"/>
      <c r="L9" s="126"/>
    </row>
    <row r="10" spans="1:13" x14ac:dyDescent="0.25">
      <c r="B10" s="4"/>
      <c r="C10" s="4"/>
      <c r="D10" s="4"/>
      <c r="E10" s="4"/>
      <c r="F10" s="4"/>
      <c r="G10" s="4"/>
      <c r="H10" s="4"/>
      <c r="I10" s="4"/>
      <c r="J10" s="4"/>
    </row>
    <row r="11" spans="1:13" ht="30" customHeight="1" x14ac:dyDescent="0.25">
      <c r="A11" s="267" t="s">
        <v>71</v>
      </c>
      <c r="B11" s="267"/>
      <c r="C11" s="267"/>
      <c r="D11" s="267"/>
      <c r="E11" s="267"/>
      <c r="F11" s="267"/>
      <c r="G11" s="267"/>
      <c r="H11" s="267"/>
      <c r="I11" s="267"/>
      <c r="J11" s="267"/>
      <c r="K11" s="267"/>
      <c r="L11" s="76"/>
      <c r="M11" s="76"/>
    </row>
    <row r="12" spans="1:13" ht="15.75" thickBot="1" x14ac:dyDescent="0.3">
      <c r="B12" s="4"/>
      <c r="C12" s="4"/>
      <c r="D12" s="4"/>
      <c r="E12" s="4"/>
      <c r="F12" s="4"/>
      <c r="G12" s="4"/>
      <c r="H12" s="4"/>
      <c r="I12" s="4"/>
      <c r="J12" s="4"/>
    </row>
    <row r="13" spans="1:13" ht="15.75" thickBot="1" x14ac:dyDescent="0.3">
      <c r="A13" s="281" t="s">
        <v>72</v>
      </c>
      <c r="B13" s="282"/>
      <c r="C13" s="268" t="str">
        <f>uploadDateTime</f>
        <v>Aug 19 2019  9:11AM</v>
      </c>
      <c r="D13" s="268"/>
      <c r="E13" s="268"/>
      <c r="F13" s="268"/>
      <c r="G13" s="268"/>
      <c r="H13" s="268"/>
      <c r="I13" s="268"/>
      <c r="J13" s="268"/>
      <c r="K13" s="269"/>
      <c r="M13" s="71"/>
    </row>
    <row r="14" spans="1:13" x14ac:dyDescent="0.25">
      <c r="A14" s="272" t="s">
        <v>52</v>
      </c>
      <c r="B14" s="273"/>
      <c r="C14" s="270"/>
      <c r="D14" s="270"/>
      <c r="E14" s="270"/>
      <c r="F14" s="270"/>
      <c r="G14" s="270"/>
      <c r="H14" s="270"/>
      <c r="I14" s="270"/>
      <c r="J14" s="270"/>
      <c r="K14" s="271"/>
      <c r="M14" s="72"/>
    </row>
    <row r="15" spans="1:13" x14ac:dyDescent="0.25">
      <c r="A15" s="276" t="s">
        <v>73</v>
      </c>
      <c r="B15" s="277"/>
      <c r="C15" s="274"/>
      <c r="D15" s="274"/>
      <c r="E15" s="274"/>
      <c r="F15" s="274"/>
      <c r="G15" s="274"/>
      <c r="H15" s="274"/>
      <c r="I15" s="274"/>
      <c r="J15" s="274"/>
      <c r="K15" s="275"/>
      <c r="M15" s="72"/>
    </row>
    <row r="16" spans="1:13" ht="47.25" customHeight="1" x14ac:dyDescent="0.25">
      <c r="A16" s="276" t="s">
        <v>53</v>
      </c>
      <c r="B16" s="277"/>
      <c r="C16" s="283"/>
      <c r="D16" s="283"/>
      <c r="E16" s="283"/>
      <c r="F16" s="283"/>
      <c r="G16" s="283"/>
      <c r="H16" s="283"/>
      <c r="I16" s="283"/>
      <c r="J16" s="283"/>
      <c r="K16" s="284"/>
      <c r="M16" s="72"/>
    </row>
    <row r="17" spans="1:13" ht="15.75" thickBot="1" x14ac:dyDescent="0.3">
      <c r="A17" s="279" t="s">
        <v>54</v>
      </c>
      <c r="B17" s="280"/>
      <c r="C17" s="285"/>
      <c r="D17" s="285"/>
      <c r="E17" s="285"/>
      <c r="F17" s="285"/>
      <c r="G17" s="285"/>
      <c r="H17" s="285"/>
      <c r="I17" s="285"/>
      <c r="J17" s="285"/>
      <c r="K17" s="286"/>
      <c r="M17" s="72"/>
    </row>
    <row r="18" spans="1:13" x14ac:dyDescent="0.25">
      <c r="B18" s="4"/>
      <c r="C18" s="4"/>
      <c r="D18" s="4"/>
      <c r="E18" s="4"/>
      <c r="F18" s="4"/>
      <c r="G18" s="4"/>
      <c r="H18" s="4"/>
      <c r="I18" s="4"/>
      <c r="J18" s="4"/>
    </row>
    <row r="19" spans="1:13" x14ac:dyDescent="0.25">
      <c r="A19" s="64" t="s">
        <v>74</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James Pickard</cp:lastModifiedBy>
  <cp:lastPrinted>2019-06-06T11:36:51Z</cp:lastPrinted>
  <dcterms:created xsi:type="dcterms:W3CDTF">2018-04-25T10:20:31Z</dcterms:created>
  <dcterms:modified xsi:type="dcterms:W3CDTF">2019-09-24T07:42:32Z</dcterms:modified>
</cp:coreProperties>
</file>